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enesisenergynz-my.sharepoint.com/personal/rebecca_law_genesisenergy_co_nz/Documents/Desktop/"/>
    </mc:Choice>
  </mc:AlternateContent>
  <bookViews>
    <workbookView xWindow="0" yWindow="0" windowWidth="19200" windowHeight="6450" activeTab="2"/>
  </bookViews>
  <sheets>
    <sheet name="12 Hour Du" sheetId="1" r:id="rId1"/>
    <sheet name="12 Hour Kayak" sheetId="2" r:id="rId2"/>
    <sheet name="3 Hour" sheetId="3" r:id="rId3"/>
    <sheet name="6 Hour" sheetId="4" r:id="rId4"/>
    <sheet name="Sheet1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2" i="1" l="1"/>
  <c r="M63" i="1"/>
  <c r="M64" i="1"/>
  <c r="M65" i="1"/>
  <c r="M61" i="1"/>
  <c r="Q55" i="1"/>
  <c r="Q56" i="1"/>
  <c r="Q57" i="1"/>
  <c r="Q54" i="1"/>
  <c r="M55" i="1"/>
  <c r="M56" i="1"/>
  <c r="M57" i="1"/>
  <c r="M54" i="1"/>
  <c r="Q50" i="1"/>
  <c r="M50" i="1"/>
  <c r="M49" i="1"/>
  <c r="M45" i="1"/>
  <c r="M44" i="1"/>
  <c r="M39" i="1"/>
  <c r="M40" i="1"/>
  <c r="Q40" i="1" s="1"/>
  <c r="M38" i="1"/>
  <c r="Q31" i="1"/>
  <c r="Q32" i="1"/>
  <c r="Q33" i="1"/>
  <c r="Q34" i="1"/>
  <c r="Q30" i="1"/>
  <c r="M31" i="1"/>
  <c r="M32" i="1"/>
  <c r="M33" i="1"/>
  <c r="M34" i="1"/>
  <c r="M30" i="1"/>
  <c r="O4" i="2"/>
  <c r="O5" i="2"/>
  <c r="O6" i="2"/>
  <c r="O7" i="2"/>
  <c r="O3" i="2"/>
  <c r="O11" i="2"/>
  <c r="O12" i="2"/>
  <c r="O10" i="2"/>
  <c r="O25" i="2"/>
  <c r="O21" i="2"/>
  <c r="O17" i="2"/>
  <c r="O16" i="2"/>
  <c r="S31" i="2"/>
  <c r="S32" i="2"/>
  <c r="S33" i="2"/>
  <c r="S34" i="2"/>
  <c r="S35" i="2"/>
  <c r="S36" i="2"/>
  <c r="S37" i="2"/>
  <c r="S30" i="2"/>
  <c r="O31" i="2"/>
  <c r="O32" i="2"/>
  <c r="O33" i="2"/>
  <c r="O34" i="2"/>
  <c r="O35" i="2"/>
  <c r="O36" i="2"/>
  <c r="O37" i="2"/>
  <c r="O38" i="2"/>
  <c r="O30" i="2"/>
  <c r="S4" i="2"/>
  <c r="Q23" i="1"/>
  <c r="R10" i="2"/>
  <c r="Q143" i="4"/>
  <c r="N143" i="4"/>
  <c r="R143" i="4" s="1"/>
  <c r="R147" i="4"/>
  <c r="Q147" i="4"/>
  <c r="N147" i="4"/>
  <c r="R126" i="4"/>
  <c r="Q126" i="4"/>
  <c r="N126" i="4"/>
</calcChain>
</file>

<file path=xl/sharedStrings.xml><?xml version="1.0" encoding="utf-8"?>
<sst xmlns="http://schemas.openxmlformats.org/spreadsheetml/2006/main" count="2054" uniqueCount="555">
  <si>
    <t>Bib</t>
  </si>
  <si>
    <t>Name</t>
  </si>
  <si>
    <t>Team name</t>
  </si>
  <si>
    <t>Distance</t>
  </si>
  <si>
    <t>Category</t>
  </si>
  <si>
    <t>Gender</t>
  </si>
  <si>
    <t>Stage 1</t>
  </si>
  <si>
    <t>Stage 2</t>
  </si>
  <si>
    <t>Stage 3</t>
  </si>
  <si>
    <t>Stage 4</t>
  </si>
  <si>
    <t>Stage 5</t>
  </si>
  <si>
    <t>Stage 6</t>
  </si>
  <si>
    <t>Stage 7</t>
  </si>
  <si>
    <t xml:space="preserve">Total </t>
  </si>
  <si>
    <t xml:space="preserve">Total Points </t>
  </si>
  <si>
    <t>Team Screw-Up</t>
  </si>
  <si>
    <t xml:space="preserve">Du </t>
  </si>
  <si>
    <t>2-Person</t>
  </si>
  <si>
    <t>12 Hour</t>
  </si>
  <si>
    <t>School Senior (Yr11-13)</t>
  </si>
  <si>
    <t>Female/Male</t>
  </si>
  <si>
    <t>11:16:25.2</t>
  </si>
  <si>
    <t>FDMC2</t>
  </si>
  <si>
    <t>Male</t>
  </si>
  <si>
    <t>11:32:40.4</t>
  </si>
  <si>
    <t>Ban1080</t>
  </si>
  <si>
    <t>3-Person</t>
  </si>
  <si>
    <t>11:38:10.3</t>
  </si>
  <si>
    <t>Hi Permformance Athletes</t>
  </si>
  <si>
    <t>11:49:23.0</t>
  </si>
  <si>
    <t xml:space="preserve">12 Hour School Boys 2-3 Person </t>
  </si>
  <si>
    <t>SHGC</t>
  </si>
  <si>
    <t>4-Person</t>
  </si>
  <si>
    <t>Female</t>
  </si>
  <si>
    <t>0</t>
  </si>
  <si>
    <t>11:29:00.5</t>
  </si>
  <si>
    <t>12 Hour School Girls</t>
  </si>
  <si>
    <t xml:space="preserve">12 Hour School Mixed 2-3 Person </t>
  </si>
  <si>
    <t>WARTS</t>
  </si>
  <si>
    <t>11:49:18.9</t>
  </si>
  <si>
    <t>Popannjascat</t>
  </si>
  <si>
    <t>12:04:29.1</t>
  </si>
  <si>
    <t>West Of The Lake</t>
  </si>
  <si>
    <t>11:36:57.3</t>
  </si>
  <si>
    <t>Chs Dark Horses</t>
  </si>
  <si>
    <t>11:27:21.0</t>
  </si>
  <si>
    <t>Maps Are For Novices</t>
  </si>
  <si>
    <t>12:04:33.9</t>
  </si>
  <si>
    <t xml:space="preserve">12 Hour School Mixed 4 Person </t>
  </si>
  <si>
    <t>Minutes Over</t>
  </si>
  <si>
    <t>Penality</t>
  </si>
  <si>
    <t xml:space="preserve">Finish Time </t>
  </si>
  <si>
    <t>Kauri Coasters</t>
  </si>
  <si>
    <t>Open</t>
  </si>
  <si>
    <t>12:23:32.3</t>
  </si>
  <si>
    <t>Black Heart</t>
  </si>
  <si>
    <t>11:49:14.7</t>
  </si>
  <si>
    <t>Finders Keepers</t>
  </si>
  <si>
    <t>11:36:02.0</t>
  </si>
  <si>
    <t>A Running Joke</t>
  </si>
  <si>
    <t>11:46:57.3</t>
  </si>
  <si>
    <t>Hobosnivellers</t>
  </si>
  <si>
    <t>11:48:45.3</t>
  </si>
  <si>
    <t>Quads B</t>
  </si>
  <si>
    <t>11:42:50.6</t>
  </si>
  <si>
    <t>Quality Time</t>
  </si>
  <si>
    <t>11:36:56.9</t>
  </si>
  <si>
    <t>Ibprofun</t>
  </si>
  <si>
    <t>11:23:01.8</t>
  </si>
  <si>
    <t>Worst Pace Scenario</t>
  </si>
  <si>
    <t>11:45:01.9</t>
  </si>
  <si>
    <t>Places To Be, Things To Do...</t>
  </si>
  <si>
    <t>11:22:03.4</t>
  </si>
  <si>
    <t>Wanderlost</t>
  </si>
  <si>
    <t>11:43:09.1</t>
  </si>
  <si>
    <t>12 Hour Du 4 Person Mixed</t>
  </si>
  <si>
    <t>12 Hour Du 2-3 Person Mixed</t>
  </si>
  <si>
    <t>12 Hour Du 2-3 Person Female</t>
  </si>
  <si>
    <t>Hunting Turtles</t>
  </si>
  <si>
    <t>11:49:21.0</t>
  </si>
  <si>
    <t>Team Quadzilla Go MDT</t>
  </si>
  <si>
    <t>12:12:15.6</t>
  </si>
  <si>
    <t>12 Hour Du 4 Person Female</t>
  </si>
  <si>
    <t>Old But Stupid</t>
  </si>
  <si>
    <t>11:40:07.5</t>
  </si>
  <si>
    <t>Taranaki Terrors</t>
  </si>
  <si>
    <t>10:50:18.3</t>
  </si>
  <si>
    <t>The Slow Mo Bushbashers</t>
  </si>
  <si>
    <t>11:17:22.5</t>
  </si>
  <si>
    <t>12 Hour Du 4 Person Male</t>
  </si>
  <si>
    <t>12 Hour Du 2-3 Person Male</t>
  </si>
  <si>
    <t>Muffin Men</t>
  </si>
  <si>
    <t>11:47:20.0</t>
  </si>
  <si>
    <t>PECKA HEADS</t>
  </si>
  <si>
    <t>11:49:12.5</t>
  </si>
  <si>
    <t>Ross &amp; Moss</t>
  </si>
  <si>
    <t>11:36:31.0</t>
  </si>
  <si>
    <t>Redwoods</t>
  </si>
  <si>
    <t>11:39:22.2</t>
  </si>
  <si>
    <t>NZ Natural Formulas</t>
  </si>
  <si>
    <t>9:56:48.0</t>
  </si>
  <si>
    <t>NewStead Bulls</t>
  </si>
  <si>
    <t>Kayak</t>
  </si>
  <si>
    <t>11:37:07.2</t>
  </si>
  <si>
    <t>We May Be Too Late!</t>
  </si>
  <si>
    <t>12:17:06.3</t>
  </si>
  <si>
    <t>Cannonballs</t>
  </si>
  <si>
    <t>11:48:36.6</t>
  </si>
  <si>
    <t>Team Chapdog YTB</t>
  </si>
  <si>
    <t>11:39:22.0</t>
  </si>
  <si>
    <t>Fideleter</t>
  </si>
  <si>
    <t>11:50:58.9</t>
  </si>
  <si>
    <t>Opotiki Possums</t>
  </si>
  <si>
    <t>11:51:00.7</t>
  </si>
  <si>
    <t>Wandering Geese</t>
  </si>
  <si>
    <t>11:29:48.9</t>
  </si>
  <si>
    <t>Lost &amp; Found..?</t>
  </si>
  <si>
    <t>11:41:18.2</t>
  </si>
  <si>
    <t>Chasing Unicorns</t>
  </si>
  <si>
    <t>11:46:03.2</t>
  </si>
  <si>
    <t>Oso Negro</t>
  </si>
  <si>
    <t>11:48:46.8</t>
  </si>
  <si>
    <t>SANZA 2 Expedition India</t>
  </si>
  <si>
    <t>10:53:33.7</t>
  </si>
  <si>
    <t xml:space="preserve">12 Hour Kayak 4 Person Male </t>
  </si>
  <si>
    <t>12 Hour Kayak 2-3 Person Female</t>
  </si>
  <si>
    <t>12 Hour Kayak 4 Person Female</t>
  </si>
  <si>
    <t>12 Hour Kayak 2-3  Person Mixed</t>
  </si>
  <si>
    <t>12 Hour Kayak 4 Person Mixed</t>
  </si>
  <si>
    <t>Taking The Piss</t>
  </si>
  <si>
    <t>DNF</t>
  </si>
  <si>
    <t>Beers &amp; Rum</t>
  </si>
  <si>
    <t>11:48:25.2</t>
  </si>
  <si>
    <t>Fearsome Threesome</t>
  </si>
  <si>
    <t>11:22:06.8</t>
  </si>
  <si>
    <t>Ataraxia</t>
  </si>
  <si>
    <t>Coast Busters</t>
  </si>
  <si>
    <t>11:46:36.7</t>
  </si>
  <si>
    <t>Soaked In Adventure</t>
  </si>
  <si>
    <t>11:56:23.7</t>
  </si>
  <si>
    <t>Carnivorous River Ducks</t>
  </si>
  <si>
    <t>11:26:42.5</t>
  </si>
  <si>
    <t>Fuse Creative</t>
  </si>
  <si>
    <t>11:39:37.3</t>
  </si>
  <si>
    <t>Jam Sandwich</t>
  </si>
  <si>
    <t>11:29:41.2</t>
  </si>
  <si>
    <t xml:space="preserve">12 Hour Kayak 2-3 Person Male </t>
  </si>
  <si>
    <t>Scrabble</t>
  </si>
  <si>
    <t>Coins</t>
  </si>
  <si>
    <t xml:space="preserve">Quiots </t>
  </si>
  <si>
    <t xml:space="preserve">Figit </t>
  </si>
  <si>
    <t>331</t>
  </si>
  <si>
    <t>Strla</t>
  </si>
  <si>
    <t>3 Hour</t>
  </si>
  <si>
    <t>Family</t>
  </si>
  <si>
    <t>3:39:18.6</t>
  </si>
  <si>
    <t>300</t>
  </si>
  <si>
    <t>4Evafit</t>
  </si>
  <si>
    <t>3:03:31.3</t>
  </si>
  <si>
    <t>309</t>
  </si>
  <si>
    <t>Evans Squad</t>
  </si>
  <si>
    <t>2:58:17.5</t>
  </si>
  <si>
    <t>327</t>
  </si>
  <si>
    <t>Pussum Pluckers</t>
  </si>
  <si>
    <t>3:06:10.1</t>
  </si>
  <si>
    <t>303</t>
  </si>
  <si>
    <t>Brights</t>
  </si>
  <si>
    <t>3:11:02.6</t>
  </si>
  <si>
    <t>325</t>
  </si>
  <si>
    <t>Opoutere Flounderers</t>
  </si>
  <si>
    <t>2:40:34.6</t>
  </si>
  <si>
    <t>349</t>
  </si>
  <si>
    <t>Team BMK</t>
  </si>
  <si>
    <t>3:47:53.5</t>
  </si>
  <si>
    <t>DNS</t>
  </si>
  <si>
    <t xml:space="preserve">Family </t>
  </si>
  <si>
    <t>324</t>
  </si>
  <si>
    <t>Old Farts</t>
  </si>
  <si>
    <t>3:30:02.8</t>
  </si>
  <si>
    <t>308</t>
  </si>
  <si>
    <t>Devo Warriors</t>
  </si>
  <si>
    <t>3:09:54.9</t>
  </si>
  <si>
    <t>307</t>
  </si>
  <si>
    <t>Cowboys</t>
  </si>
  <si>
    <t>3:20:50.5</t>
  </si>
  <si>
    <t>329</t>
  </si>
  <si>
    <t>Siris Fault</t>
  </si>
  <si>
    <t>2:59:19.6</t>
  </si>
  <si>
    <t>302</t>
  </si>
  <si>
    <t>Babudean</t>
  </si>
  <si>
    <t>3:26:31.1</t>
  </si>
  <si>
    <t>342</t>
  </si>
  <si>
    <t>TWB...Legendary</t>
  </si>
  <si>
    <t>3:53:10.3</t>
  </si>
  <si>
    <t>345</t>
  </si>
  <si>
    <t>Wherthawhakawe</t>
  </si>
  <si>
    <t>3:23:45.4</t>
  </si>
  <si>
    <t>321</t>
  </si>
  <si>
    <t>NEM 1</t>
  </si>
  <si>
    <t>3:36:21.8</t>
  </si>
  <si>
    <t>310</t>
  </si>
  <si>
    <t>FAB 4</t>
  </si>
  <si>
    <t>2:56:03.8</t>
  </si>
  <si>
    <t>317</t>
  </si>
  <si>
    <t>Lost Lou</t>
  </si>
  <si>
    <t>3:17:19.5</t>
  </si>
  <si>
    <t>328</t>
  </si>
  <si>
    <t>Radventurers</t>
  </si>
  <si>
    <t>3:33:20.5</t>
  </si>
  <si>
    <t>313</t>
  </si>
  <si>
    <t>It's All Downhill From Here</t>
  </si>
  <si>
    <t>3:02:51.8</t>
  </si>
  <si>
    <t>330</t>
  </si>
  <si>
    <t>Squashies</t>
  </si>
  <si>
    <t>3:02:58.8</t>
  </si>
  <si>
    <t>338</t>
  </si>
  <si>
    <t>The Snail Blazers</t>
  </si>
  <si>
    <t>3:26:41.0</t>
  </si>
  <si>
    <t>340</t>
  </si>
  <si>
    <t>TWB... Brave</t>
  </si>
  <si>
    <t>3:07:20.5</t>
  </si>
  <si>
    <t>312</t>
  </si>
  <si>
    <t>Is It Wine Time Yet</t>
  </si>
  <si>
    <t>3:17:27.2</t>
  </si>
  <si>
    <t>343</t>
  </si>
  <si>
    <t>Unusual Suspects</t>
  </si>
  <si>
    <t>3:45:31.8</t>
  </si>
  <si>
    <t>315</t>
  </si>
  <si>
    <t>Kati Krawlers</t>
  </si>
  <si>
    <t>3:18:19.2</t>
  </si>
  <si>
    <t>326</t>
  </si>
  <si>
    <t>Paltridge Girls</t>
  </si>
  <si>
    <t>3:19:44.7</t>
  </si>
  <si>
    <t>332</t>
  </si>
  <si>
    <t>Te Kuiti Yummymummys</t>
  </si>
  <si>
    <t>3:15:57.8</t>
  </si>
  <si>
    <t>341</t>
  </si>
  <si>
    <t>TWB...Determined</t>
  </si>
  <si>
    <t>3:38:10.1</t>
  </si>
  <si>
    <t>346</t>
  </si>
  <si>
    <t>Wrong Direction</t>
  </si>
  <si>
    <t>3:06:46.9</t>
  </si>
  <si>
    <t>336</t>
  </si>
  <si>
    <t>The Dreggs</t>
  </si>
  <si>
    <t>3:17:30.7</t>
  </si>
  <si>
    <t>337</t>
  </si>
  <si>
    <t>The Mounties</t>
  </si>
  <si>
    <t>3:59:25.4</t>
  </si>
  <si>
    <t>347</t>
  </si>
  <si>
    <t>Y Not WAR</t>
  </si>
  <si>
    <t>3:26:49.8</t>
  </si>
  <si>
    <t>323</t>
  </si>
  <si>
    <t>No Excuse Mums Hamilton 1</t>
  </si>
  <si>
    <t>3:36:20.5</t>
  </si>
  <si>
    <t>306</t>
  </si>
  <si>
    <t>Chocolate Treasure Hunters</t>
  </si>
  <si>
    <t>2:40:51.6</t>
  </si>
  <si>
    <t>335</t>
  </si>
  <si>
    <t>The Accidentals</t>
  </si>
  <si>
    <t>3:43:38.1</t>
  </si>
  <si>
    <t>322</t>
  </si>
  <si>
    <t>Newbies.</t>
  </si>
  <si>
    <t>3:44:42.4</t>
  </si>
  <si>
    <t>304</t>
  </si>
  <si>
    <t>Bry's 40Th Fly Girls Fly</t>
  </si>
  <si>
    <t>3:34:38.7</t>
  </si>
  <si>
    <t>320</t>
  </si>
  <si>
    <t>Mighty Muskateers</t>
  </si>
  <si>
    <t>4:00:51.4</t>
  </si>
  <si>
    <t>301</t>
  </si>
  <si>
    <t>51 Shades Of Awesome</t>
  </si>
  <si>
    <t>4:30:44.5</t>
  </si>
  <si>
    <t>Mixed</t>
  </si>
  <si>
    <t>314</t>
  </si>
  <si>
    <t>Kaipaki Youngsters</t>
  </si>
  <si>
    <t>2:51:08.2</t>
  </si>
  <si>
    <t>339</t>
  </si>
  <si>
    <t>This Is Not The Bush I Expected</t>
  </si>
  <si>
    <t>2:56:50.0</t>
  </si>
  <si>
    <t>333</t>
  </si>
  <si>
    <t>Team Polskiwi</t>
  </si>
  <si>
    <t>3:49:51.9</t>
  </si>
  <si>
    <t>316</t>
  </si>
  <si>
    <t>La Spezia</t>
  </si>
  <si>
    <t>3:25:29.0</t>
  </si>
  <si>
    <t>311</t>
  </si>
  <si>
    <t>I’M Here For The Bush</t>
  </si>
  <si>
    <t>3:39:53.1</t>
  </si>
  <si>
    <t>334</t>
  </si>
  <si>
    <t>Team Townsend</t>
  </si>
  <si>
    <t>3:07:01.1</t>
  </si>
  <si>
    <t>350</t>
  </si>
  <si>
    <t>Run Waihi</t>
  </si>
  <si>
    <t>3:19:00.0</t>
  </si>
  <si>
    <t>The three Engineers</t>
  </si>
  <si>
    <t>6 Hour</t>
  </si>
  <si>
    <t>6:23:44.4</t>
  </si>
  <si>
    <t>Nuclear Tumbleweed</t>
  </si>
  <si>
    <t>6:24:30.4</t>
  </si>
  <si>
    <t>RIOT</t>
  </si>
  <si>
    <t>6:04:33.4</t>
  </si>
  <si>
    <t>Rolling Thunder</t>
  </si>
  <si>
    <t>5:34:41.1</t>
  </si>
  <si>
    <t>Shits And Giggles</t>
  </si>
  <si>
    <t>5:26:20.2</t>
  </si>
  <si>
    <t>Team Fear</t>
  </si>
  <si>
    <t>5:11:03.7</t>
  </si>
  <si>
    <t>Between A Walk And A Hard Place</t>
  </si>
  <si>
    <t>5:52:56.2</t>
  </si>
  <si>
    <t>Turbo Charged</t>
  </si>
  <si>
    <t>5:45:18.8</t>
  </si>
  <si>
    <t>Ultra Vires</t>
  </si>
  <si>
    <t>5:46:21.2</t>
  </si>
  <si>
    <t>Woodpecker Lips</t>
  </si>
  <si>
    <t>5:59:23.6</t>
  </si>
  <si>
    <t>6 Hour 2-3 Person Mens</t>
  </si>
  <si>
    <t>6 Hour 4 Person Mens</t>
  </si>
  <si>
    <t>2 Fat 2 Spurious</t>
  </si>
  <si>
    <t>6:13:29.4</t>
  </si>
  <si>
    <t>Fitgits</t>
  </si>
  <si>
    <t>5:52:01.3</t>
  </si>
  <si>
    <t>Win Or Lose We Booze</t>
  </si>
  <si>
    <t>5:27:49.4</t>
  </si>
  <si>
    <t>Beaut And The Beast</t>
  </si>
  <si>
    <t>5:37:09.5</t>
  </si>
  <si>
    <t>Blondeenies</t>
  </si>
  <si>
    <t>6:18:37.5</t>
  </si>
  <si>
    <t>Chicks With Kicks</t>
  </si>
  <si>
    <t>5:41:50.0</t>
  </si>
  <si>
    <t>Dazed &amp; Confused</t>
  </si>
  <si>
    <t>5:41:01.3</t>
  </si>
  <si>
    <t>Friendship Club</t>
  </si>
  <si>
    <t>5:56:44.2</t>
  </si>
  <si>
    <t>Good To Go</t>
  </si>
  <si>
    <t>6:25:28.5</t>
  </si>
  <si>
    <t>Grover &amp; Vicky</t>
  </si>
  <si>
    <t>6:31:29.3</t>
  </si>
  <si>
    <t>I'll Be Right Back</t>
  </si>
  <si>
    <t>5:47:17.8</t>
  </si>
  <si>
    <t>LOSTNOTS</t>
  </si>
  <si>
    <t>5:49:44.0</t>
  </si>
  <si>
    <t>Margarita Mayhem</t>
  </si>
  <si>
    <t>4:47:56.8</t>
  </si>
  <si>
    <t>Muddy Metatarsals</t>
  </si>
  <si>
    <t>5:28:50.0</t>
  </si>
  <si>
    <t>Off Like A Robbers Dog</t>
  </si>
  <si>
    <t>6:33:26.7</t>
  </si>
  <si>
    <t>Random Racers</t>
  </si>
  <si>
    <t>5:41:12.0</t>
  </si>
  <si>
    <t>Rarone</t>
  </si>
  <si>
    <t>5:06:18.8</t>
  </si>
  <si>
    <t>Run Like The Winded</t>
  </si>
  <si>
    <t>5:18:42.5</t>
  </si>
  <si>
    <t>Shady Girls</t>
  </si>
  <si>
    <t>5:24:09.8</t>
  </si>
  <si>
    <t>Terrible Twos</t>
  </si>
  <si>
    <t>5:33:19.5</t>
  </si>
  <si>
    <t>The Pole Dancers</t>
  </si>
  <si>
    <t>6:05:04.2</t>
  </si>
  <si>
    <t>Togs Togs Undies</t>
  </si>
  <si>
    <t>5:44:16.9</t>
  </si>
  <si>
    <t>Two Ladies And A Bottle Of Gin</t>
  </si>
  <si>
    <t>6:12:03.3</t>
  </si>
  <si>
    <t>Wahine Warriors</t>
  </si>
  <si>
    <t>5:38:07.2</t>
  </si>
  <si>
    <t>Which Way?</t>
  </si>
  <si>
    <t>5:38:00.0</t>
  </si>
  <si>
    <t>Why Not !</t>
  </si>
  <si>
    <t>6:32:54.9</t>
  </si>
  <si>
    <t>WTF (Wheres The Finish)</t>
  </si>
  <si>
    <t>5:45:08.6</t>
  </si>
  <si>
    <t>Zeenya Girls</t>
  </si>
  <si>
    <t>5:50:21.1</t>
  </si>
  <si>
    <t>6 Hour 2-3 Person Female</t>
  </si>
  <si>
    <t>1/4 ZONE</t>
  </si>
  <si>
    <t>4:29:56.8</t>
  </si>
  <si>
    <t>ABL Dwarfs And Hobbits</t>
  </si>
  <si>
    <t>6:17:57.0</t>
  </si>
  <si>
    <t>Amazeballs</t>
  </si>
  <si>
    <t>5:38:25.9</t>
  </si>
  <si>
    <t>Blonde Sled</t>
  </si>
  <si>
    <t>5:37:19.5</t>
  </si>
  <si>
    <t>Crank Sistas</t>
  </si>
  <si>
    <t>5:21:05.0</t>
  </si>
  <si>
    <t>Cycle Obsessed Ladies</t>
  </si>
  <si>
    <t>5:09:55.4</t>
  </si>
  <si>
    <t>FITME</t>
  </si>
  <si>
    <t>5:52:21.4</t>
  </si>
  <si>
    <t>Fitness Is Fun</t>
  </si>
  <si>
    <t>5:31:07.3</t>
  </si>
  <si>
    <t>Got The Runs Again</t>
  </si>
  <si>
    <t>6:06:19.5</t>
  </si>
  <si>
    <t>Humpties</t>
  </si>
  <si>
    <t>5:25:59.3</t>
  </si>
  <si>
    <t>In It For The Shits &amp; Giggles</t>
  </si>
  <si>
    <t>6:33:34.3</t>
  </si>
  <si>
    <t>Miss-Adventure</t>
  </si>
  <si>
    <t>5:44:36.2</t>
  </si>
  <si>
    <t>Past Best By</t>
  </si>
  <si>
    <t>6:02:26.3</t>
  </si>
  <si>
    <t>Runaway Mums</t>
  </si>
  <si>
    <t>6:00:14.5</t>
  </si>
  <si>
    <t>Running With  The Fools</t>
  </si>
  <si>
    <t>5:20:47.1</t>
  </si>
  <si>
    <t>Runs Like A Penguin</t>
  </si>
  <si>
    <t>5:51:30.1</t>
  </si>
  <si>
    <t>TAAC</t>
  </si>
  <si>
    <t>5:48:53.3</t>
  </si>
  <si>
    <t>The Flying Fannies</t>
  </si>
  <si>
    <t>5:34:43.2</t>
  </si>
  <si>
    <t>The Stray Cats</t>
  </si>
  <si>
    <t>5:41:48.7</t>
  </si>
  <si>
    <t>Whai Ora</t>
  </si>
  <si>
    <t>5:51:40.1</t>
  </si>
  <si>
    <t>Whanga Girls</t>
  </si>
  <si>
    <t>6:24:32.3</t>
  </si>
  <si>
    <t>Young Tart And Old Farts</t>
  </si>
  <si>
    <t>5:45:46.3</t>
  </si>
  <si>
    <t>Your Pace Or Mine</t>
  </si>
  <si>
    <t>5:46:56.0</t>
  </si>
  <si>
    <t>6 Hour 4 Person Female</t>
  </si>
  <si>
    <t>AA Batteries</t>
  </si>
  <si>
    <t>5:53:45.8</t>
  </si>
  <si>
    <t>Awesome</t>
  </si>
  <si>
    <t>6:20:53.7</t>
  </si>
  <si>
    <t>Blue Steel</t>
  </si>
  <si>
    <t>5:35:05.3</t>
  </si>
  <si>
    <t>Con Fuse</t>
  </si>
  <si>
    <t>6:04:55.0</t>
  </si>
  <si>
    <t>Directionally Challenged</t>
  </si>
  <si>
    <t>5:34:26.1</t>
  </si>
  <si>
    <t>Down To Business</t>
  </si>
  <si>
    <t>Go Go Gadget</t>
  </si>
  <si>
    <t>6:23:01.2</t>
  </si>
  <si>
    <t>Going Nowhere Fast</t>
  </si>
  <si>
    <t>5:53:33.7</t>
  </si>
  <si>
    <t>Life's An Adventure</t>
  </si>
  <si>
    <t>5:37:33.7</t>
  </si>
  <si>
    <t>Living It Up</t>
  </si>
  <si>
    <t>6:15:07.6</t>
  </si>
  <si>
    <t>Lost Some Were</t>
  </si>
  <si>
    <t>6:01:25.4</t>
  </si>
  <si>
    <t>On Your Right</t>
  </si>
  <si>
    <t>5:34:31.5</t>
  </si>
  <si>
    <t>Ridiculously Random Racers</t>
  </si>
  <si>
    <t>6:20:57.5</t>
  </si>
  <si>
    <t>Rogue Three</t>
  </si>
  <si>
    <t>6:19:29.0</t>
  </si>
  <si>
    <t>S.A.S</t>
  </si>
  <si>
    <t>5:55:06.7</t>
  </si>
  <si>
    <t>Same Same</t>
  </si>
  <si>
    <t>5:49:34.5</t>
  </si>
  <si>
    <t>Sky Rasins</t>
  </si>
  <si>
    <t>5:52:16.8</t>
  </si>
  <si>
    <t>Team Gauthern</t>
  </si>
  <si>
    <t>5:14:00.8</t>
  </si>
  <si>
    <t>Team Jonesie</t>
  </si>
  <si>
    <t>5:49:39.0</t>
  </si>
  <si>
    <t>Team Rickard</t>
  </si>
  <si>
    <t>5:45:21.2</t>
  </si>
  <si>
    <t>Team Sisu</t>
  </si>
  <si>
    <t>5:47:09.2</t>
  </si>
  <si>
    <t>Tears Then Beers</t>
  </si>
  <si>
    <t>4:47:40.6</t>
  </si>
  <si>
    <t>Tenacious Turtles</t>
  </si>
  <si>
    <t>5:34:16.8</t>
  </si>
  <si>
    <t>Terry</t>
  </si>
  <si>
    <t>6:20:27.3</t>
  </si>
  <si>
    <t>THRILLSEEKERS</t>
  </si>
  <si>
    <t>5:56:21.9</t>
  </si>
  <si>
    <t>Twee Handen Op Een Buik</t>
  </si>
  <si>
    <t>6:16:18.4</t>
  </si>
  <si>
    <t>What's Plan B?</t>
  </si>
  <si>
    <t>5:41:45.9</t>
  </si>
  <si>
    <t>Crash Team Racing</t>
  </si>
  <si>
    <t>5:47:22.9</t>
  </si>
  <si>
    <t>CTC Chick</t>
  </si>
  <si>
    <t>5:44:57.0</t>
  </si>
  <si>
    <t>Dragging The Boys Along</t>
  </si>
  <si>
    <t>5:39:42.7</t>
  </si>
  <si>
    <t>Fingers Crossed</t>
  </si>
  <si>
    <t>Four-Titude</t>
  </si>
  <si>
    <t>6:27:23.0</t>
  </si>
  <si>
    <t>Frayed Knots</t>
  </si>
  <si>
    <t>6:37:01.9</t>
  </si>
  <si>
    <t>Inferno</t>
  </si>
  <si>
    <t>5:54:33.1</t>
  </si>
  <si>
    <t>Out On A Limb</t>
  </si>
  <si>
    <t>5:48:59.5</t>
  </si>
  <si>
    <t>Pretty Flash</t>
  </si>
  <si>
    <t>5:49:02.0</t>
  </si>
  <si>
    <t>The Westons</t>
  </si>
  <si>
    <t>5:26:43.7</t>
  </si>
  <si>
    <t>The Young And The Breathless</t>
  </si>
  <si>
    <t>5:34:02.1</t>
  </si>
  <si>
    <t>Thistle Do</t>
  </si>
  <si>
    <t>Us4</t>
  </si>
  <si>
    <t>5:56:43.5</t>
  </si>
  <si>
    <t>6 Hour 4 Person Mixed</t>
  </si>
  <si>
    <t>6 Hour 2-3 Person Mixed</t>
  </si>
  <si>
    <t>Crash Test Dummies</t>
  </si>
  <si>
    <t>6:18:41.6</t>
  </si>
  <si>
    <t>6 Hour Senior School Boys</t>
  </si>
  <si>
    <t>6 Hour Senior School Girls</t>
  </si>
  <si>
    <t>Runaway Girls</t>
  </si>
  <si>
    <t>5:30:06.1</t>
  </si>
  <si>
    <t>Easties</t>
  </si>
  <si>
    <t>5:52:45.6</t>
  </si>
  <si>
    <t>6 Hour Senior School Mixed</t>
  </si>
  <si>
    <t>Cameron Lamont Fanclub</t>
  </si>
  <si>
    <t>4:57:19.6</t>
  </si>
  <si>
    <t>FDMC</t>
  </si>
  <si>
    <t>6:15:06.2</t>
  </si>
  <si>
    <t>Thames High Kakariki</t>
  </si>
  <si>
    <t>5:08:16.7</t>
  </si>
  <si>
    <t>Thames High Kia Kaha</t>
  </si>
  <si>
    <t>5:44:43.3</t>
  </si>
  <si>
    <t>6 Hour Junior School Boys</t>
  </si>
  <si>
    <t>Dead In The Water</t>
  </si>
  <si>
    <t>School Junior (Yr9-10)</t>
  </si>
  <si>
    <t>5:58:58.5</t>
  </si>
  <si>
    <t>6 Hour Junior School Girls</t>
  </si>
  <si>
    <t>Speed Is Always The Answer</t>
  </si>
  <si>
    <t>5:48:57.3</t>
  </si>
  <si>
    <t>6 Hour Junior School Mixed</t>
  </si>
  <si>
    <t>Running Away From Responsibilities</t>
  </si>
  <si>
    <t>5:51:49.3</t>
  </si>
  <si>
    <t>Whakatane HS Young Ones</t>
  </si>
  <si>
    <t>5:46:22.1</t>
  </si>
  <si>
    <t>1 Bridge 2 Many</t>
  </si>
  <si>
    <t>5:41:08.8</t>
  </si>
  <si>
    <t>Double Trouble</t>
  </si>
  <si>
    <t>6:32:44.2</t>
  </si>
  <si>
    <t>Hakuna Matata</t>
  </si>
  <si>
    <t>5:30:48.9</t>
  </si>
  <si>
    <t>HUD - Hurry Up Dad</t>
  </si>
  <si>
    <t>5:26:26.2</t>
  </si>
  <si>
    <t>Me And My Dad</t>
  </si>
  <si>
    <t>5:41:17.1</t>
  </si>
  <si>
    <t>Mud Monsters</t>
  </si>
  <si>
    <t>5:33:01.6</t>
  </si>
  <si>
    <t>The Ethels</t>
  </si>
  <si>
    <t>6:19:50.7</t>
  </si>
  <si>
    <t>344</t>
  </si>
  <si>
    <t>Westside</t>
  </si>
  <si>
    <t>3:16:57.9</t>
  </si>
  <si>
    <t>Shades Of Crazy</t>
  </si>
  <si>
    <t>TCC</t>
  </si>
  <si>
    <t>TPVC Girls</t>
  </si>
  <si>
    <t>Beam Me Up</t>
  </si>
  <si>
    <t>11:48:38.8</t>
  </si>
  <si>
    <t>12:08:38.1</t>
  </si>
  <si>
    <t xml:space="preserve">Male </t>
  </si>
  <si>
    <t>348</t>
  </si>
  <si>
    <t>Burns Bandits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</si>
</sst>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0" fillId="0" borderId="0" xfId="0" applyNumberFormat="1"/>
    <xf numFmtId="49" fontId="0" fillId="0" borderId="0" xfId="0" applyNumberFormat="1"/>
    <xf numFmtId="49" fontId="3" fillId="0" borderId="0" xfId="0" applyNumberFormat="1" applyFont="1"/>
    <xf numFmtId="0" fontId="3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0" fillId="3" borderId="0" xfId="0" applyFill="1"/>
    <xf numFmtId="0" fontId="0" fillId="2" borderId="0" xfId="0" applyFill="1"/>
    <xf numFmtId="0" fontId="0" fillId="0" borderId="0" xfId="0" applyNumberFormat="1" applyFill="1"/>
    <xf numFmtId="49" fontId="0" fillId="0" borderId="0" xfId="0" applyNumberFormat="1" applyFill="1"/>
    <xf numFmtId="49" fontId="3" fillId="0" borderId="0" xfId="0" applyNumberFormat="1" applyFont="1" applyFill="1"/>
    <xf numFmtId="0" fontId="3" fillId="0" borderId="0" xfId="0" applyNumberFormat="1" applyFont="1" applyFill="1"/>
    <xf numFmtId="1" fontId="0" fillId="0" borderId="0" xfId="0" applyNumberFormat="1" applyFill="1"/>
    <xf numFmtId="1" fontId="3" fillId="0" borderId="0" xfId="0" applyNumberFormat="1" applyFont="1" applyFill="1"/>
    <xf numFmtId="0" fontId="0" fillId="0" borderId="0" xfId="0" applyFill="1"/>
    <xf numFmtId="0" fontId="1" fillId="0" borderId="0" xfId="0" applyFont="1"/>
    <xf numFmtId="0" fontId="2" fillId="0" borderId="0" xfId="0" applyFont="1" applyFill="1"/>
    <xf numFmtId="49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"/>
  <sheetViews>
    <sheetView topLeftCell="A46" zoomScale="80" zoomScaleNormal="80" workbookViewId="0">
      <selection activeCell="C68" sqref="C68"/>
    </sheetView>
  </sheetViews>
  <sheetFormatPr defaultRowHeight="14.5" x14ac:dyDescent="0.35"/>
  <cols>
    <col min="2" max="2" width="22.90625" bestFit="1" customWidth="1"/>
    <col min="4" max="4" width="10.7265625" bestFit="1" customWidth="1"/>
    <col min="6" max="6" width="20.26953125" bestFit="1" customWidth="1"/>
    <col min="7" max="7" width="11.81640625" bestFit="1" customWidth="1"/>
    <col min="13" max="13" width="8.7265625" customWidth="1"/>
    <col min="14" max="14" width="12.36328125" bestFit="1" customWidth="1"/>
    <col min="15" max="15" width="0" hidden="1" customWidth="1"/>
    <col min="16" max="16" width="12.36328125" bestFit="1" customWidth="1"/>
    <col min="17" max="17" width="11.81640625" bestFit="1" customWidth="1"/>
    <col min="18" max="18" width="11.453125" bestFit="1" customWidth="1"/>
    <col min="19" max="19" width="15.26953125" customWidth="1"/>
    <col min="20" max="20" width="11.26953125" bestFit="1" customWidth="1"/>
  </cols>
  <sheetData>
    <row r="1" spans="1:255" x14ac:dyDescent="0.35">
      <c r="A1" s="18" t="s">
        <v>37</v>
      </c>
    </row>
    <row r="2" spans="1:255" x14ac:dyDescent="0.35">
      <c r="A2" s="1" t="s">
        <v>0</v>
      </c>
      <c r="B2" s="1" t="s">
        <v>1</v>
      </c>
      <c r="C2" s="1"/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13</v>
      </c>
      <c r="N2" s="1" t="s">
        <v>49</v>
      </c>
      <c r="P2" s="1" t="s">
        <v>50</v>
      </c>
      <c r="Q2" s="1" t="s">
        <v>14</v>
      </c>
      <c r="R2" s="2" t="s">
        <v>51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x14ac:dyDescent="0.35">
      <c r="A3" s="11">
        <v>44</v>
      </c>
      <c r="B3" s="12" t="s">
        <v>15</v>
      </c>
      <c r="C3" s="13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1">
        <v>500</v>
      </c>
      <c r="I3" s="11">
        <v>1250</v>
      </c>
      <c r="J3" s="11">
        <v>250</v>
      </c>
      <c r="K3" s="11">
        <v>650</v>
      </c>
      <c r="L3" s="11">
        <v>400</v>
      </c>
      <c r="M3" s="15">
        <v>3050</v>
      </c>
      <c r="N3" s="12"/>
      <c r="O3" s="12"/>
      <c r="P3" s="14">
        <v>0</v>
      </c>
      <c r="Q3" s="16">
        <v>3050</v>
      </c>
      <c r="R3" s="12" t="s">
        <v>21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5" x14ac:dyDescent="0.35">
      <c r="A4" s="11">
        <v>23</v>
      </c>
      <c r="B4" s="12" t="s">
        <v>46</v>
      </c>
      <c r="C4" s="13" t="s">
        <v>16</v>
      </c>
      <c r="D4" s="12" t="s">
        <v>26</v>
      </c>
      <c r="E4" s="12" t="s">
        <v>18</v>
      </c>
      <c r="F4" s="12" t="s">
        <v>19</v>
      </c>
      <c r="G4" s="12" t="s">
        <v>20</v>
      </c>
      <c r="H4" s="11">
        <v>450</v>
      </c>
      <c r="I4" s="11">
        <v>1100</v>
      </c>
      <c r="J4" s="11">
        <v>250</v>
      </c>
      <c r="K4" s="11">
        <v>650</v>
      </c>
      <c r="L4" s="11">
        <v>300</v>
      </c>
      <c r="M4" s="15">
        <v>2750</v>
      </c>
      <c r="N4" s="14">
        <v>4</v>
      </c>
      <c r="O4" s="14">
        <v>20</v>
      </c>
      <c r="P4" s="14">
        <v>80</v>
      </c>
      <c r="Q4" s="16">
        <v>2670</v>
      </c>
      <c r="R4" s="12" t="s">
        <v>47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5" x14ac:dyDescent="0.35">
      <c r="A5" s="18" t="s">
        <v>30</v>
      </c>
    </row>
    <row r="6" spans="1:255" x14ac:dyDescent="0.35">
      <c r="A6" s="1" t="s">
        <v>0</v>
      </c>
      <c r="B6" s="1" t="s">
        <v>1</v>
      </c>
      <c r="C6" s="1"/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13</v>
      </c>
      <c r="N6" s="1" t="s">
        <v>49</v>
      </c>
      <c r="P6" s="1" t="s">
        <v>50</v>
      </c>
      <c r="Q6" s="1" t="s">
        <v>14</v>
      </c>
      <c r="R6" s="2" t="s">
        <v>51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x14ac:dyDescent="0.35">
      <c r="A7" s="11">
        <v>3</v>
      </c>
      <c r="B7" s="12" t="s">
        <v>25</v>
      </c>
      <c r="C7" s="13" t="s">
        <v>16</v>
      </c>
      <c r="D7" s="12" t="s">
        <v>26</v>
      </c>
      <c r="E7" s="12" t="s">
        <v>18</v>
      </c>
      <c r="F7" s="12" t="s">
        <v>19</v>
      </c>
      <c r="G7" s="12" t="s">
        <v>23</v>
      </c>
      <c r="H7" s="11">
        <v>500</v>
      </c>
      <c r="I7" s="11">
        <v>1250</v>
      </c>
      <c r="J7" s="11">
        <v>250</v>
      </c>
      <c r="K7" s="11">
        <v>900</v>
      </c>
      <c r="L7" s="11">
        <v>1500</v>
      </c>
      <c r="M7" s="15">
        <v>4400</v>
      </c>
      <c r="N7" s="12"/>
      <c r="O7" s="12"/>
      <c r="P7" s="14">
        <v>0</v>
      </c>
      <c r="Q7" s="16">
        <v>4400</v>
      </c>
      <c r="R7" s="12" t="s">
        <v>27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5" x14ac:dyDescent="0.35">
      <c r="A8" s="11">
        <v>18</v>
      </c>
      <c r="B8" s="12" t="s">
        <v>28</v>
      </c>
      <c r="C8" s="13" t="s">
        <v>16</v>
      </c>
      <c r="D8" s="12" t="s">
        <v>26</v>
      </c>
      <c r="E8" s="12" t="s">
        <v>18</v>
      </c>
      <c r="F8" s="12" t="s">
        <v>19</v>
      </c>
      <c r="G8" s="12" t="s">
        <v>23</v>
      </c>
      <c r="H8" s="11">
        <v>500</v>
      </c>
      <c r="I8" s="11">
        <v>1250</v>
      </c>
      <c r="J8" s="11">
        <v>250</v>
      </c>
      <c r="K8" s="11">
        <v>350</v>
      </c>
      <c r="L8" s="11">
        <v>1100</v>
      </c>
      <c r="M8" s="15">
        <v>3450</v>
      </c>
      <c r="N8" s="12"/>
      <c r="O8" s="12"/>
      <c r="P8" s="14">
        <v>0</v>
      </c>
      <c r="Q8" s="16">
        <v>3450</v>
      </c>
      <c r="R8" s="12" t="s">
        <v>29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5" x14ac:dyDescent="0.35">
      <c r="A9" s="11">
        <v>12</v>
      </c>
      <c r="B9" s="12" t="s">
        <v>22</v>
      </c>
      <c r="C9" s="13" t="s">
        <v>16</v>
      </c>
      <c r="D9" s="12" t="s">
        <v>17</v>
      </c>
      <c r="E9" s="12" t="s">
        <v>18</v>
      </c>
      <c r="F9" s="12" t="s">
        <v>19</v>
      </c>
      <c r="G9" s="12" t="s">
        <v>23</v>
      </c>
      <c r="H9" s="11">
        <v>500</v>
      </c>
      <c r="I9" s="11">
        <v>1000</v>
      </c>
      <c r="J9" s="11">
        <v>250</v>
      </c>
      <c r="K9" s="11">
        <v>550</v>
      </c>
      <c r="L9" s="11">
        <v>300</v>
      </c>
      <c r="M9" s="15">
        <v>2600</v>
      </c>
      <c r="N9" s="12"/>
      <c r="O9" s="12"/>
      <c r="P9" s="14">
        <v>0</v>
      </c>
      <c r="Q9" s="16">
        <v>2600</v>
      </c>
      <c r="R9" s="12" t="s">
        <v>24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1" spans="1:255" x14ac:dyDescent="0.35">
      <c r="A11" s="18" t="s">
        <v>36</v>
      </c>
    </row>
    <row r="12" spans="1:255" x14ac:dyDescent="0.35">
      <c r="A12" s="1" t="s">
        <v>0</v>
      </c>
      <c r="B12" s="1" t="s">
        <v>1</v>
      </c>
      <c r="C12" s="1"/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13</v>
      </c>
      <c r="N12" s="1" t="s">
        <v>49</v>
      </c>
      <c r="P12" s="1" t="s">
        <v>50</v>
      </c>
      <c r="Q12" s="1" t="s">
        <v>14</v>
      </c>
      <c r="R12" s="2" t="s">
        <v>51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x14ac:dyDescent="0.35">
      <c r="A13" s="11">
        <v>38</v>
      </c>
      <c r="B13" s="12" t="s">
        <v>31</v>
      </c>
      <c r="C13" s="13" t="s">
        <v>16</v>
      </c>
      <c r="D13" s="12" t="s">
        <v>32</v>
      </c>
      <c r="E13" s="12" t="s">
        <v>18</v>
      </c>
      <c r="F13" s="12" t="s">
        <v>19</v>
      </c>
      <c r="G13" s="12" t="s">
        <v>33</v>
      </c>
      <c r="H13" s="11">
        <v>500</v>
      </c>
      <c r="I13" s="11">
        <v>750</v>
      </c>
      <c r="J13" s="11">
        <v>250</v>
      </c>
      <c r="K13" s="11">
        <v>650</v>
      </c>
      <c r="L13" s="13" t="s">
        <v>34</v>
      </c>
      <c r="M13" s="15">
        <v>2150</v>
      </c>
      <c r="N13" s="12"/>
      <c r="O13" s="12"/>
      <c r="P13" s="14">
        <v>0</v>
      </c>
      <c r="Q13" s="16">
        <v>2150</v>
      </c>
      <c r="R13" s="12" t="s">
        <v>35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</row>
    <row r="15" spans="1:255" x14ac:dyDescent="0.35">
      <c r="A15" s="18" t="s">
        <v>37</v>
      </c>
    </row>
    <row r="16" spans="1:255" x14ac:dyDescent="0.35">
      <c r="A16" s="1" t="s">
        <v>0</v>
      </c>
      <c r="B16" s="1" t="s">
        <v>1</v>
      </c>
      <c r="C16" s="1"/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1" t="s">
        <v>7</v>
      </c>
      <c r="J16" s="1" t="s">
        <v>8</v>
      </c>
      <c r="K16" s="1" t="s">
        <v>9</v>
      </c>
      <c r="L16" s="1" t="s">
        <v>10</v>
      </c>
      <c r="M16" s="1" t="s">
        <v>13</v>
      </c>
      <c r="N16" s="1" t="s">
        <v>49</v>
      </c>
      <c r="P16" s="1" t="s">
        <v>50</v>
      </c>
      <c r="Q16" s="1" t="s">
        <v>14</v>
      </c>
      <c r="R16" s="2" t="s">
        <v>51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x14ac:dyDescent="0.35">
      <c r="A17" s="11">
        <v>44</v>
      </c>
      <c r="B17" s="12" t="s">
        <v>15</v>
      </c>
      <c r="C17" s="13" t="s">
        <v>16</v>
      </c>
      <c r="D17" s="12" t="s">
        <v>17</v>
      </c>
      <c r="E17" s="12" t="s">
        <v>18</v>
      </c>
      <c r="F17" s="12" t="s">
        <v>19</v>
      </c>
      <c r="G17" s="12" t="s">
        <v>20</v>
      </c>
      <c r="H17" s="11">
        <v>500</v>
      </c>
      <c r="I17" s="11">
        <v>1250</v>
      </c>
      <c r="J17" s="11">
        <v>250</v>
      </c>
      <c r="K17" s="11">
        <v>650</v>
      </c>
      <c r="L17" s="11">
        <v>400</v>
      </c>
      <c r="M17" s="15">
        <v>3050</v>
      </c>
      <c r="N17" s="12"/>
      <c r="O17" s="12"/>
      <c r="P17" s="14">
        <v>0</v>
      </c>
      <c r="Q17" s="16">
        <v>3050</v>
      </c>
      <c r="R17" s="12" t="s">
        <v>21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5" x14ac:dyDescent="0.35">
      <c r="A18" s="11">
        <v>23</v>
      </c>
      <c r="B18" s="12" t="s">
        <v>46</v>
      </c>
      <c r="C18" s="13" t="s">
        <v>16</v>
      </c>
      <c r="D18" s="12" t="s">
        <v>26</v>
      </c>
      <c r="E18" s="12" t="s">
        <v>18</v>
      </c>
      <c r="F18" s="12" t="s">
        <v>19</v>
      </c>
      <c r="G18" s="12" t="s">
        <v>20</v>
      </c>
      <c r="H18" s="11">
        <v>450</v>
      </c>
      <c r="I18" s="11">
        <v>1100</v>
      </c>
      <c r="J18" s="11">
        <v>250</v>
      </c>
      <c r="K18" s="11">
        <v>650</v>
      </c>
      <c r="L18" s="11">
        <v>300</v>
      </c>
      <c r="M18" s="15">
        <v>2750</v>
      </c>
      <c r="N18" s="14">
        <v>4</v>
      </c>
      <c r="O18" s="14">
        <v>20</v>
      </c>
      <c r="P18" s="14">
        <v>80</v>
      </c>
      <c r="Q18" s="16">
        <v>2670</v>
      </c>
      <c r="R18" s="12" t="s">
        <v>47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20" spans="1:255" x14ac:dyDescent="0.35">
      <c r="A20" s="18" t="s">
        <v>48</v>
      </c>
    </row>
    <row r="21" spans="1:255" x14ac:dyDescent="0.35">
      <c r="A21" s="1" t="s">
        <v>0</v>
      </c>
      <c r="B21" s="1" t="s">
        <v>1</v>
      </c>
      <c r="C21" s="1"/>
      <c r="D21" s="1" t="s">
        <v>2</v>
      </c>
      <c r="E21" s="1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  <c r="K21" s="1" t="s">
        <v>9</v>
      </c>
      <c r="L21" s="1" t="s">
        <v>10</v>
      </c>
      <c r="M21" s="1" t="s">
        <v>13</v>
      </c>
      <c r="N21" s="1" t="s">
        <v>49</v>
      </c>
      <c r="P21" s="1" t="s">
        <v>50</v>
      </c>
      <c r="Q21" s="1" t="s">
        <v>14</v>
      </c>
      <c r="R21" s="2" t="s">
        <v>51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x14ac:dyDescent="0.35">
      <c r="A22" s="11">
        <v>49</v>
      </c>
      <c r="B22" s="12" t="s">
        <v>38</v>
      </c>
      <c r="C22" s="13" t="s">
        <v>16</v>
      </c>
      <c r="D22" s="12" t="s">
        <v>32</v>
      </c>
      <c r="E22" s="12" t="s">
        <v>18</v>
      </c>
      <c r="F22" s="12" t="s">
        <v>19</v>
      </c>
      <c r="G22" s="12" t="s">
        <v>20</v>
      </c>
      <c r="H22" s="11">
        <v>500</v>
      </c>
      <c r="I22" s="11">
        <v>1050</v>
      </c>
      <c r="J22" s="11">
        <v>250</v>
      </c>
      <c r="K22" s="11">
        <v>350</v>
      </c>
      <c r="L22" s="11">
        <v>1100</v>
      </c>
      <c r="M22" s="15">
        <v>3250</v>
      </c>
      <c r="N22" s="12"/>
      <c r="O22" s="12"/>
      <c r="P22" s="14">
        <v>0</v>
      </c>
      <c r="Q22" s="16">
        <v>3250</v>
      </c>
      <c r="R22" s="12" t="s">
        <v>39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</row>
    <row r="23" spans="1:255" x14ac:dyDescent="0.35">
      <c r="A23" s="11">
        <v>33</v>
      </c>
      <c r="B23" s="12" t="s">
        <v>40</v>
      </c>
      <c r="C23" s="13" t="s">
        <v>16</v>
      </c>
      <c r="D23" s="12" t="s">
        <v>32</v>
      </c>
      <c r="E23" s="12" t="s">
        <v>18</v>
      </c>
      <c r="F23" s="12" t="s">
        <v>19</v>
      </c>
      <c r="G23" s="12" t="s">
        <v>20</v>
      </c>
      <c r="H23" s="11">
        <v>500</v>
      </c>
      <c r="I23" s="11">
        <v>1250</v>
      </c>
      <c r="J23" s="11">
        <v>250</v>
      </c>
      <c r="K23" s="11">
        <v>650</v>
      </c>
      <c r="L23" s="11">
        <v>300</v>
      </c>
      <c r="M23" s="15">
        <v>2950</v>
      </c>
      <c r="N23" s="14">
        <v>4</v>
      </c>
      <c r="O23" s="14">
        <v>20</v>
      </c>
      <c r="P23" s="14">
        <v>80</v>
      </c>
      <c r="Q23" s="16">
        <f>M23-P23</f>
        <v>2870</v>
      </c>
      <c r="R23" s="12" t="s">
        <v>41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</row>
    <row r="24" spans="1:255" x14ac:dyDescent="0.35">
      <c r="A24" s="11">
        <v>51</v>
      </c>
      <c r="B24" s="12" t="s">
        <v>42</v>
      </c>
      <c r="C24" s="13" t="s">
        <v>16</v>
      </c>
      <c r="D24" s="12" t="s">
        <v>32</v>
      </c>
      <c r="E24" s="12" t="s">
        <v>18</v>
      </c>
      <c r="F24" s="12" t="s">
        <v>19</v>
      </c>
      <c r="G24" s="12" t="s">
        <v>20</v>
      </c>
      <c r="H24" s="11">
        <v>500</v>
      </c>
      <c r="I24" s="11">
        <v>1250</v>
      </c>
      <c r="J24" s="11">
        <v>250</v>
      </c>
      <c r="K24" s="11">
        <v>550</v>
      </c>
      <c r="L24" s="11">
        <v>300</v>
      </c>
      <c r="M24" s="15">
        <v>2850</v>
      </c>
      <c r="N24" s="12"/>
      <c r="O24" s="12"/>
      <c r="P24" s="14">
        <v>0</v>
      </c>
      <c r="Q24" s="16">
        <v>2850</v>
      </c>
      <c r="R24" s="12" t="s">
        <v>43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5" x14ac:dyDescent="0.35">
      <c r="A25" s="11">
        <v>10</v>
      </c>
      <c r="B25" s="12" t="s">
        <v>44</v>
      </c>
      <c r="C25" s="13" t="s">
        <v>16</v>
      </c>
      <c r="D25" s="12" t="s">
        <v>32</v>
      </c>
      <c r="E25" s="12" t="s">
        <v>18</v>
      </c>
      <c r="F25" s="12" t="s">
        <v>19</v>
      </c>
      <c r="G25" s="12" t="s">
        <v>20</v>
      </c>
      <c r="H25" s="11">
        <v>500</v>
      </c>
      <c r="I25" s="11">
        <v>1250</v>
      </c>
      <c r="J25" s="11">
        <v>250</v>
      </c>
      <c r="K25" s="11">
        <v>650</v>
      </c>
      <c r="L25" s="11">
        <v>150</v>
      </c>
      <c r="M25" s="15">
        <v>2800</v>
      </c>
      <c r="N25" s="12"/>
      <c r="O25" s="12"/>
      <c r="P25" s="14">
        <v>0</v>
      </c>
      <c r="Q25" s="16">
        <v>2800</v>
      </c>
      <c r="R25" s="12" t="s">
        <v>45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</row>
    <row r="28" spans="1:255" x14ac:dyDescent="0.35">
      <c r="A28" s="18" t="s">
        <v>75</v>
      </c>
    </row>
    <row r="29" spans="1:255" x14ac:dyDescent="0.35">
      <c r="A29" s="1" t="s">
        <v>0</v>
      </c>
      <c r="B29" s="1" t="s">
        <v>1</v>
      </c>
      <c r="C29" s="1"/>
      <c r="D29" s="1" t="s">
        <v>2</v>
      </c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  <c r="K29" s="1" t="s">
        <v>9</v>
      </c>
      <c r="L29" s="1" t="s">
        <v>10</v>
      </c>
      <c r="M29" s="1" t="s">
        <v>13</v>
      </c>
      <c r="N29" s="1" t="s">
        <v>49</v>
      </c>
      <c r="P29" s="1" t="s">
        <v>50</v>
      </c>
      <c r="Q29" s="1" t="s">
        <v>14</v>
      </c>
      <c r="R29" s="2" t="s">
        <v>51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7" customFormat="1" x14ac:dyDescent="0.35">
      <c r="A30" s="11">
        <v>6</v>
      </c>
      <c r="B30" s="12" t="s">
        <v>55</v>
      </c>
      <c r="C30" s="13" t="s">
        <v>16</v>
      </c>
      <c r="D30" s="12" t="s">
        <v>32</v>
      </c>
      <c r="E30" s="12" t="s">
        <v>18</v>
      </c>
      <c r="F30" s="12" t="s">
        <v>53</v>
      </c>
      <c r="G30" s="12" t="s">
        <v>20</v>
      </c>
      <c r="H30" s="11">
        <v>500</v>
      </c>
      <c r="I30" s="11">
        <v>1250</v>
      </c>
      <c r="J30" s="11">
        <v>250</v>
      </c>
      <c r="K30" s="11">
        <v>650</v>
      </c>
      <c r="L30" s="11">
        <v>850</v>
      </c>
      <c r="M30" s="15">
        <f>SUM(H30:L30)</f>
        <v>3500</v>
      </c>
      <c r="N30" s="12"/>
      <c r="O30" s="12"/>
      <c r="P30" s="14">
        <v>0</v>
      </c>
      <c r="Q30" s="16">
        <f>M30-P30</f>
        <v>3500</v>
      </c>
      <c r="R30" s="12" t="s">
        <v>56</v>
      </c>
    </row>
    <row r="31" spans="1:255" s="17" customFormat="1" x14ac:dyDescent="0.35">
      <c r="A31" s="11">
        <v>15</v>
      </c>
      <c r="B31" s="12" t="s">
        <v>57</v>
      </c>
      <c r="C31" s="13" t="s">
        <v>16</v>
      </c>
      <c r="D31" s="12" t="s">
        <v>32</v>
      </c>
      <c r="E31" s="12" t="s">
        <v>18</v>
      </c>
      <c r="F31" s="12" t="s">
        <v>53</v>
      </c>
      <c r="G31" s="12" t="s">
        <v>20</v>
      </c>
      <c r="H31" s="11">
        <v>500</v>
      </c>
      <c r="I31" s="11">
        <v>1200</v>
      </c>
      <c r="J31" s="11">
        <v>250</v>
      </c>
      <c r="K31" s="11">
        <v>450</v>
      </c>
      <c r="L31" s="11">
        <v>650</v>
      </c>
      <c r="M31" s="15">
        <f t="shared" ref="M31:M34" si="0">SUM(H31:L31)</f>
        <v>3050</v>
      </c>
      <c r="N31" s="12"/>
      <c r="O31" s="12"/>
      <c r="P31" s="14">
        <v>0</v>
      </c>
      <c r="Q31" s="16">
        <f t="shared" ref="Q31:Q34" si="1">M31-P31</f>
        <v>3050</v>
      </c>
      <c r="R31" s="12" t="s">
        <v>58</v>
      </c>
    </row>
    <row r="32" spans="1:255" s="17" customFormat="1" x14ac:dyDescent="0.35">
      <c r="A32" s="11">
        <v>1</v>
      </c>
      <c r="B32" s="12" t="s">
        <v>59</v>
      </c>
      <c r="C32" s="13" t="s">
        <v>16</v>
      </c>
      <c r="D32" s="12" t="s">
        <v>32</v>
      </c>
      <c r="E32" s="12" t="s">
        <v>18</v>
      </c>
      <c r="F32" s="12" t="s">
        <v>53</v>
      </c>
      <c r="G32" s="12" t="s">
        <v>20</v>
      </c>
      <c r="H32" s="11">
        <v>500</v>
      </c>
      <c r="I32" s="11">
        <v>1250</v>
      </c>
      <c r="J32" s="11">
        <v>250</v>
      </c>
      <c r="K32" s="11">
        <v>650</v>
      </c>
      <c r="L32" s="11">
        <v>50</v>
      </c>
      <c r="M32" s="15">
        <f t="shared" si="0"/>
        <v>2700</v>
      </c>
      <c r="N32" s="12"/>
      <c r="O32" s="12"/>
      <c r="P32" s="14">
        <v>0</v>
      </c>
      <c r="Q32" s="16">
        <f t="shared" si="1"/>
        <v>2700</v>
      </c>
      <c r="R32" s="12" t="s">
        <v>60</v>
      </c>
    </row>
    <row r="33" spans="1:255" x14ac:dyDescent="0.35">
      <c r="A33" s="11">
        <v>19</v>
      </c>
      <c r="B33" s="12" t="s">
        <v>61</v>
      </c>
      <c r="C33" s="13" t="s">
        <v>16</v>
      </c>
      <c r="D33" s="12" t="s">
        <v>32</v>
      </c>
      <c r="E33" s="12" t="s">
        <v>18</v>
      </c>
      <c r="F33" s="12" t="s">
        <v>53</v>
      </c>
      <c r="G33" s="12" t="s">
        <v>20</v>
      </c>
      <c r="H33" s="11">
        <v>500</v>
      </c>
      <c r="I33" s="11">
        <v>700</v>
      </c>
      <c r="J33" s="11">
        <v>250</v>
      </c>
      <c r="K33" s="11">
        <v>600</v>
      </c>
      <c r="L33" s="14">
        <v>0</v>
      </c>
      <c r="M33" s="15">
        <f t="shared" si="0"/>
        <v>2050</v>
      </c>
      <c r="N33" s="12"/>
      <c r="O33" s="12"/>
      <c r="P33" s="14">
        <v>0</v>
      </c>
      <c r="Q33" s="16">
        <f t="shared" si="1"/>
        <v>2050</v>
      </c>
      <c r="R33" s="12" t="s">
        <v>62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5" x14ac:dyDescent="0.35">
      <c r="A34" s="11">
        <v>34</v>
      </c>
      <c r="B34" s="12" t="s">
        <v>63</v>
      </c>
      <c r="C34" s="13" t="s">
        <v>16</v>
      </c>
      <c r="D34" s="12" t="s">
        <v>32</v>
      </c>
      <c r="E34" s="12" t="s">
        <v>18</v>
      </c>
      <c r="F34" s="12" t="s">
        <v>53</v>
      </c>
      <c r="G34" s="12" t="s">
        <v>20</v>
      </c>
      <c r="H34" s="11">
        <v>400</v>
      </c>
      <c r="I34" s="11">
        <v>700</v>
      </c>
      <c r="J34" s="11">
        <v>250</v>
      </c>
      <c r="K34" s="11">
        <v>600</v>
      </c>
      <c r="L34" s="11">
        <v>100</v>
      </c>
      <c r="M34" s="15">
        <f t="shared" si="0"/>
        <v>2050</v>
      </c>
      <c r="N34" s="12"/>
      <c r="O34" s="12"/>
      <c r="P34" s="14">
        <v>0</v>
      </c>
      <c r="Q34" s="16">
        <f t="shared" si="1"/>
        <v>2050</v>
      </c>
      <c r="R34" s="12" t="s">
        <v>64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0"/>
      <c r="IU34" s="10"/>
    </row>
    <row r="35" spans="1:255" x14ac:dyDescent="0.35">
      <c r="A35" s="3"/>
      <c r="B35" s="4"/>
      <c r="C35" s="5"/>
      <c r="D35" s="4"/>
      <c r="E35" s="4"/>
      <c r="F35" s="4"/>
      <c r="G35" s="4"/>
      <c r="H35" s="3"/>
      <c r="I35" s="3"/>
      <c r="J35" s="3"/>
      <c r="K35" s="3"/>
      <c r="L35" s="6"/>
      <c r="M35" s="6"/>
      <c r="N35" s="6"/>
      <c r="O35" s="7"/>
      <c r="P35" s="4"/>
      <c r="Q35" s="4"/>
      <c r="R35" s="6"/>
      <c r="S35" s="8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5" x14ac:dyDescent="0.35">
      <c r="A36" s="18" t="s">
        <v>76</v>
      </c>
    </row>
    <row r="37" spans="1:255" x14ac:dyDescent="0.35">
      <c r="A37" s="1" t="s">
        <v>0</v>
      </c>
      <c r="B37" s="1" t="s">
        <v>1</v>
      </c>
      <c r="C37" s="1"/>
      <c r="D37" s="1" t="s">
        <v>2</v>
      </c>
      <c r="E37" s="1" t="s">
        <v>3</v>
      </c>
      <c r="F37" s="1" t="s">
        <v>4</v>
      </c>
      <c r="G37" s="1" t="s">
        <v>5</v>
      </c>
      <c r="H37" s="1" t="s">
        <v>6</v>
      </c>
      <c r="I37" s="1" t="s">
        <v>7</v>
      </c>
      <c r="J37" s="1" t="s">
        <v>8</v>
      </c>
      <c r="K37" s="1" t="s">
        <v>9</v>
      </c>
      <c r="L37" s="1" t="s">
        <v>10</v>
      </c>
      <c r="M37" s="1" t="s">
        <v>13</v>
      </c>
      <c r="N37" s="1" t="s">
        <v>49</v>
      </c>
      <c r="P37" s="1" t="s">
        <v>50</v>
      </c>
      <c r="Q37" s="1" t="s">
        <v>14</v>
      </c>
      <c r="R37" s="2" t="s">
        <v>51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7" customFormat="1" x14ac:dyDescent="0.35">
      <c r="A38" s="11">
        <v>35</v>
      </c>
      <c r="B38" s="12" t="s">
        <v>65</v>
      </c>
      <c r="C38" s="13" t="s">
        <v>16</v>
      </c>
      <c r="D38" s="12" t="s">
        <v>17</v>
      </c>
      <c r="E38" s="12" t="s">
        <v>18</v>
      </c>
      <c r="F38" s="12" t="s">
        <v>53</v>
      </c>
      <c r="G38" s="12" t="s">
        <v>20</v>
      </c>
      <c r="H38" s="11">
        <v>500</v>
      </c>
      <c r="I38" s="11">
        <v>1150</v>
      </c>
      <c r="J38" s="11">
        <v>250</v>
      </c>
      <c r="K38" s="11">
        <v>350</v>
      </c>
      <c r="L38" s="11">
        <v>1000</v>
      </c>
      <c r="M38" s="15">
        <f>SUM(H38:L38)</f>
        <v>3250</v>
      </c>
      <c r="N38" s="12"/>
      <c r="O38" s="12"/>
      <c r="P38" s="14">
        <v>0</v>
      </c>
      <c r="Q38" s="16">
        <v>3250</v>
      </c>
      <c r="R38" s="12" t="s">
        <v>66</v>
      </c>
    </row>
    <row r="39" spans="1:255" x14ac:dyDescent="0.35">
      <c r="A39" s="11">
        <v>20</v>
      </c>
      <c r="B39" s="12" t="s">
        <v>67</v>
      </c>
      <c r="C39" s="13" t="s">
        <v>16</v>
      </c>
      <c r="D39" s="12" t="s">
        <v>26</v>
      </c>
      <c r="E39" s="12" t="s">
        <v>18</v>
      </c>
      <c r="F39" s="12" t="s">
        <v>53</v>
      </c>
      <c r="G39" s="12" t="s">
        <v>20</v>
      </c>
      <c r="H39" s="11">
        <v>500</v>
      </c>
      <c r="I39" s="11">
        <v>1100</v>
      </c>
      <c r="J39" s="11">
        <v>250</v>
      </c>
      <c r="K39" s="11">
        <v>600</v>
      </c>
      <c r="L39" s="14">
        <v>0</v>
      </c>
      <c r="M39" s="15">
        <f t="shared" ref="M39:M41" si="2">SUM(H39:L39)</f>
        <v>2450</v>
      </c>
      <c r="N39" s="12"/>
      <c r="O39" s="12"/>
      <c r="P39" s="14">
        <v>0</v>
      </c>
      <c r="Q39" s="16">
        <v>2450</v>
      </c>
      <c r="R39" s="12" t="s">
        <v>68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0"/>
      <c r="IU39" s="10"/>
    </row>
    <row r="40" spans="1:255" x14ac:dyDescent="0.35">
      <c r="A40" s="11">
        <v>52</v>
      </c>
      <c r="B40" s="12" t="s">
        <v>69</v>
      </c>
      <c r="C40" s="13" t="s">
        <v>16</v>
      </c>
      <c r="D40" s="12" t="s">
        <v>17</v>
      </c>
      <c r="E40" s="12" t="s">
        <v>18</v>
      </c>
      <c r="F40" s="12" t="s">
        <v>53</v>
      </c>
      <c r="G40" s="12" t="s">
        <v>20</v>
      </c>
      <c r="H40" s="11">
        <v>500</v>
      </c>
      <c r="I40" s="11">
        <v>1000</v>
      </c>
      <c r="J40" s="11">
        <v>250</v>
      </c>
      <c r="K40" s="11">
        <v>550</v>
      </c>
      <c r="L40" s="11">
        <v>50</v>
      </c>
      <c r="M40" s="15">
        <f t="shared" si="2"/>
        <v>2350</v>
      </c>
      <c r="N40" s="12"/>
      <c r="O40" s="12"/>
      <c r="P40" s="14">
        <v>0</v>
      </c>
      <c r="Q40" s="16">
        <f>M40</f>
        <v>2350</v>
      </c>
      <c r="R40" s="12" t="s">
        <v>70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</row>
    <row r="41" spans="1:255" x14ac:dyDescent="0.35">
      <c r="M41" s="15"/>
    </row>
    <row r="42" spans="1:255" x14ac:dyDescent="0.35">
      <c r="A42" s="18" t="s">
        <v>77</v>
      </c>
      <c r="B42" s="18"/>
    </row>
    <row r="43" spans="1:255" x14ac:dyDescent="0.35">
      <c r="A43" s="1" t="s">
        <v>0</v>
      </c>
      <c r="B43" s="1" t="s">
        <v>1</v>
      </c>
      <c r="C43" s="1"/>
      <c r="D43" s="1" t="s">
        <v>2</v>
      </c>
      <c r="E43" s="1" t="s">
        <v>3</v>
      </c>
      <c r="F43" s="1" t="s">
        <v>4</v>
      </c>
      <c r="G43" s="1" t="s">
        <v>5</v>
      </c>
      <c r="H43" s="1" t="s">
        <v>6</v>
      </c>
      <c r="I43" s="1" t="s">
        <v>7</v>
      </c>
      <c r="J43" s="1" t="s">
        <v>8</v>
      </c>
      <c r="K43" s="1" t="s">
        <v>9</v>
      </c>
      <c r="L43" s="1" t="s">
        <v>10</v>
      </c>
      <c r="M43" s="1" t="s">
        <v>13</v>
      </c>
      <c r="N43" s="1" t="s">
        <v>49</v>
      </c>
      <c r="P43" s="1" t="s">
        <v>50</v>
      </c>
      <c r="Q43" s="1" t="s">
        <v>14</v>
      </c>
      <c r="R43" s="2" t="s">
        <v>51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7" customFormat="1" x14ac:dyDescent="0.35">
      <c r="A44" s="11">
        <v>32</v>
      </c>
      <c r="B44" s="12" t="s">
        <v>71</v>
      </c>
      <c r="C44" s="13" t="s">
        <v>16</v>
      </c>
      <c r="D44" s="12" t="s">
        <v>17</v>
      </c>
      <c r="E44" s="12" t="s">
        <v>18</v>
      </c>
      <c r="F44" s="12" t="s">
        <v>53</v>
      </c>
      <c r="G44" s="12" t="s">
        <v>33</v>
      </c>
      <c r="H44" s="11">
        <v>350</v>
      </c>
      <c r="I44" s="11">
        <v>1250</v>
      </c>
      <c r="J44" s="11">
        <v>250</v>
      </c>
      <c r="K44" s="11">
        <v>350</v>
      </c>
      <c r="L44" s="11">
        <v>1100</v>
      </c>
      <c r="M44" s="15">
        <f>SUM(H44:L44)</f>
        <v>3300</v>
      </c>
      <c r="N44" s="12"/>
      <c r="O44" s="12"/>
      <c r="P44" s="14">
        <v>0</v>
      </c>
      <c r="Q44" s="16">
        <v>3300</v>
      </c>
      <c r="R44" s="12" t="s">
        <v>72</v>
      </c>
    </row>
    <row r="45" spans="1:255" x14ac:dyDescent="0.35">
      <c r="A45" s="11">
        <v>48</v>
      </c>
      <c r="B45" s="12" t="s">
        <v>73</v>
      </c>
      <c r="C45" s="13" t="s">
        <v>16</v>
      </c>
      <c r="D45" s="12" t="s">
        <v>26</v>
      </c>
      <c r="E45" s="12" t="s">
        <v>18</v>
      </c>
      <c r="F45" s="12" t="s">
        <v>53</v>
      </c>
      <c r="G45" s="12" t="s">
        <v>33</v>
      </c>
      <c r="H45" s="11">
        <v>350</v>
      </c>
      <c r="I45" s="11">
        <v>1200</v>
      </c>
      <c r="J45" s="11">
        <v>250</v>
      </c>
      <c r="K45" s="11">
        <v>600</v>
      </c>
      <c r="L45" s="11">
        <v>150</v>
      </c>
      <c r="M45" s="15">
        <f>SUM(H45:L45)</f>
        <v>2550</v>
      </c>
      <c r="N45" s="12"/>
      <c r="O45" s="12"/>
      <c r="P45" s="14">
        <v>0</v>
      </c>
      <c r="Q45" s="16">
        <v>2550</v>
      </c>
      <c r="R45" s="12" t="s">
        <v>74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</row>
    <row r="47" spans="1:255" x14ac:dyDescent="0.35">
      <c r="A47" s="18" t="s">
        <v>82</v>
      </c>
    </row>
    <row r="48" spans="1:255" x14ac:dyDescent="0.35">
      <c r="A48" s="1" t="s">
        <v>0</v>
      </c>
      <c r="B48" s="1" t="s">
        <v>1</v>
      </c>
      <c r="C48" s="1"/>
      <c r="D48" s="1" t="s">
        <v>2</v>
      </c>
      <c r="E48" s="1" t="s">
        <v>3</v>
      </c>
      <c r="F48" s="1" t="s">
        <v>4</v>
      </c>
      <c r="G48" s="1" t="s">
        <v>5</v>
      </c>
      <c r="H48" s="1" t="s">
        <v>6</v>
      </c>
      <c r="I48" s="1" t="s">
        <v>7</v>
      </c>
      <c r="J48" s="1" t="s">
        <v>8</v>
      </c>
      <c r="K48" s="1" t="s">
        <v>9</v>
      </c>
      <c r="L48" s="1" t="s">
        <v>10</v>
      </c>
      <c r="M48" s="1" t="s">
        <v>13</v>
      </c>
      <c r="N48" s="1" t="s">
        <v>49</v>
      </c>
      <c r="P48" s="1" t="s">
        <v>50</v>
      </c>
      <c r="Q48" s="1" t="s">
        <v>14</v>
      </c>
      <c r="R48" s="2" t="s">
        <v>51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17" customFormat="1" x14ac:dyDescent="0.35">
      <c r="A49" s="11">
        <v>17</v>
      </c>
      <c r="B49" s="12" t="s">
        <v>78</v>
      </c>
      <c r="C49" s="13" t="s">
        <v>16</v>
      </c>
      <c r="D49" s="12" t="s">
        <v>32</v>
      </c>
      <c r="E49" s="12" t="s">
        <v>18</v>
      </c>
      <c r="F49" s="12" t="s">
        <v>53</v>
      </c>
      <c r="G49" s="12" t="s">
        <v>33</v>
      </c>
      <c r="H49" s="11">
        <v>500</v>
      </c>
      <c r="I49" s="11">
        <v>1250</v>
      </c>
      <c r="J49" s="11">
        <v>250</v>
      </c>
      <c r="K49" s="11">
        <v>950</v>
      </c>
      <c r="L49" s="11">
        <v>700</v>
      </c>
      <c r="M49" s="15">
        <f>SUM(H49:L49)</f>
        <v>3650</v>
      </c>
      <c r="N49" s="12"/>
      <c r="O49" s="12"/>
      <c r="P49" s="14">
        <v>0</v>
      </c>
      <c r="Q49" s="16">
        <v>3650</v>
      </c>
      <c r="R49" s="12" t="s">
        <v>79</v>
      </c>
    </row>
    <row r="50" spans="1:255" x14ac:dyDescent="0.35">
      <c r="A50" s="11">
        <v>43</v>
      </c>
      <c r="B50" s="12" t="s">
        <v>80</v>
      </c>
      <c r="C50" s="13" t="s">
        <v>16</v>
      </c>
      <c r="D50" s="12" t="s">
        <v>32</v>
      </c>
      <c r="E50" s="12" t="s">
        <v>18</v>
      </c>
      <c r="F50" s="12" t="s">
        <v>53</v>
      </c>
      <c r="G50" s="12" t="s">
        <v>33</v>
      </c>
      <c r="H50" s="11">
        <v>500</v>
      </c>
      <c r="I50" s="11">
        <v>1250</v>
      </c>
      <c r="J50" s="11">
        <v>250</v>
      </c>
      <c r="K50" s="11">
        <v>650</v>
      </c>
      <c r="L50" s="11">
        <v>300</v>
      </c>
      <c r="M50" s="15">
        <f>SUM(H50:L50)</f>
        <v>2950</v>
      </c>
      <c r="N50" s="14">
        <v>12</v>
      </c>
      <c r="O50" s="14">
        <v>20</v>
      </c>
      <c r="P50" s="14">
        <v>240</v>
      </c>
      <c r="Q50" s="16">
        <f>M50-P50</f>
        <v>2710</v>
      </c>
      <c r="R50" s="12" t="s">
        <v>81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</row>
    <row r="52" spans="1:255" x14ac:dyDescent="0.35">
      <c r="A52" s="18" t="s">
        <v>89</v>
      </c>
    </row>
    <row r="53" spans="1:255" x14ac:dyDescent="0.35">
      <c r="A53" s="1" t="s">
        <v>0</v>
      </c>
      <c r="B53" s="1" t="s">
        <v>1</v>
      </c>
      <c r="C53" s="1"/>
      <c r="D53" s="1" t="s">
        <v>2</v>
      </c>
      <c r="E53" s="1" t="s">
        <v>3</v>
      </c>
      <c r="F53" s="1" t="s">
        <v>4</v>
      </c>
      <c r="G53" s="1" t="s">
        <v>5</v>
      </c>
      <c r="H53" s="1" t="s">
        <v>6</v>
      </c>
      <c r="I53" s="1" t="s">
        <v>7</v>
      </c>
      <c r="J53" s="1" t="s">
        <v>8</v>
      </c>
      <c r="K53" s="1" t="s">
        <v>9</v>
      </c>
      <c r="L53" s="1" t="s">
        <v>10</v>
      </c>
      <c r="M53" s="1" t="s">
        <v>13</v>
      </c>
      <c r="N53" s="1" t="s">
        <v>49</v>
      </c>
      <c r="P53" s="1" t="s">
        <v>50</v>
      </c>
      <c r="Q53" s="1" t="s">
        <v>14</v>
      </c>
      <c r="R53" s="2" t="s">
        <v>51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7" customFormat="1" x14ac:dyDescent="0.35">
      <c r="A54" s="11">
        <v>21</v>
      </c>
      <c r="B54" s="12" t="s">
        <v>52</v>
      </c>
      <c r="C54" s="13" t="s">
        <v>16</v>
      </c>
      <c r="D54" s="12" t="s">
        <v>32</v>
      </c>
      <c r="E54" s="12" t="s">
        <v>18</v>
      </c>
      <c r="F54" s="12" t="s">
        <v>53</v>
      </c>
      <c r="G54" s="12" t="s">
        <v>552</v>
      </c>
      <c r="H54" s="11">
        <v>500</v>
      </c>
      <c r="I54" s="11">
        <v>1150</v>
      </c>
      <c r="J54" s="11">
        <v>250</v>
      </c>
      <c r="K54" s="11">
        <v>900</v>
      </c>
      <c r="L54" s="11">
        <v>1250</v>
      </c>
      <c r="M54" s="15">
        <f>SUM(H54:L54)</f>
        <v>4050</v>
      </c>
      <c r="N54" s="14">
        <v>23</v>
      </c>
      <c r="O54" s="14">
        <v>20</v>
      </c>
      <c r="P54" s="14">
        <v>460</v>
      </c>
      <c r="Q54" s="16">
        <f>M54-P54</f>
        <v>3590</v>
      </c>
      <c r="R54" s="12" t="s">
        <v>54</v>
      </c>
    </row>
    <row r="55" spans="1:255" s="17" customFormat="1" x14ac:dyDescent="0.35">
      <c r="A55" s="11">
        <v>28</v>
      </c>
      <c r="B55" s="12" t="s">
        <v>83</v>
      </c>
      <c r="C55" s="13" t="s">
        <v>16</v>
      </c>
      <c r="D55" s="12" t="s">
        <v>32</v>
      </c>
      <c r="E55" s="12" t="s">
        <v>18</v>
      </c>
      <c r="F55" s="12" t="s">
        <v>53</v>
      </c>
      <c r="G55" s="12" t="s">
        <v>23</v>
      </c>
      <c r="H55" s="11">
        <v>500</v>
      </c>
      <c r="I55" s="11">
        <v>1250</v>
      </c>
      <c r="J55" s="11">
        <v>250</v>
      </c>
      <c r="K55" s="11">
        <v>650</v>
      </c>
      <c r="L55" s="11">
        <v>700</v>
      </c>
      <c r="M55" s="15">
        <f t="shared" ref="M55:M57" si="3">SUM(H55:L55)</f>
        <v>3350</v>
      </c>
      <c r="N55" s="12"/>
      <c r="O55" s="12"/>
      <c r="P55" s="14">
        <v>0</v>
      </c>
      <c r="Q55" s="16">
        <f t="shared" ref="Q55:Q57" si="4">M55-P55</f>
        <v>3350</v>
      </c>
      <c r="R55" s="12" t="s">
        <v>84</v>
      </c>
    </row>
    <row r="56" spans="1:255" x14ac:dyDescent="0.35">
      <c r="A56" s="11">
        <v>42</v>
      </c>
      <c r="B56" s="12" t="s">
        <v>85</v>
      </c>
      <c r="C56" s="13" t="s">
        <v>16</v>
      </c>
      <c r="D56" s="12" t="s">
        <v>32</v>
      </c>
      <c r="E56" s="12" t="s">
        <v>18</v>
      </c>
      <c r="F56" s="12" t="s">
        <v>53</v>
      </c>
      <c r="G56" s="12" t="s">
        <v>23</v>
      </c>
      <c r="H56" s="11">
        <v>450</v>
      </c>
      <c r="I56" s="11">
        <v>750</v>
      </c>
      <c r="J56" s="11">
        <v>250</v>
      </c>
      <c r="K56" s="11">
        <v>650</v>
      </c>
      <c r="L56" s="11">
        <v>450</v>
      </c>
      <c r="M56" s="15">
        <f t="shared" si="3"/>
        <v>2550</v>
      </c>
      <c r="N56" s="12"/>
      <c r="O56" s="12"/>
      <c r="P56" s="14">
        <v>0</v>
      </c>
      <c r="Q56" s="16">
        <f t="shared" si="4"/>
        <v>2550</v>
      </c>
      <c r="R56" s="12" t="s">
        <v>86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</row>
    <row r="57" spans="1:255" x14ac:dyDescent="0.35">
      <c r="A57" s="11">
        <v>45</v>
      </c>
      <c r="B57" s="12" t="s">
        <v>87</v>
      </c>
      <c r="C57" s="13" t="s">
        <v>16</v>
      </c>
      <c r="D57" s="12" t="s">
        <v>32</v>
      </c>
      <c r="E57" s="12" t="s">
        <v>18</v>
      </c>
      <c r="F57" s="12" t="s">
        <v>53</v>
      </c>
      <c r="G57" s="12" t="s">
        <v>23</v>
      </c>
      <c r="H57" s="11">
        <v>500</v>
      </c>
      <c r="I57" s="11">
        <v>750</v>
      </c>
      <c r="J57" s="11">
        <v>250</v>
      </c>
      <c r="K57" s="11">
        <v>650</v>
      </c>
      <c r="L57" s="11">
        <v>100</v>
      </c>
      <c r="M57" s="15">
        <f t="shared" si="3"/>
        <v>2250</v>
      </c>
      <c r="N57" s="12"/>
      <c r="O57" s="12"/>
      <c r="P57" s="14">
        <v>0</v>
      </c>
      <c r="Q57" s="16">
        <f t="shared" si="4"/>
        <v>2250</v>
      </c>
      <c r="R57" s="12" t="s">
        <v>88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</row>
    <row r="59" spans="1:255" x14ac:dyDescent="0.35">
      <c r="A59" s="18" t="s">
        <v>90</v>
      </c>
    </row>
    <row r="60" spans="1:255" x14ac:dyDescent="0.35">
      <c r="A60" s="1" t="s">
        <v>0</v>
      </c>
      <c r="B60" s="1" t="s">
        <v>1</v>
      </c>
      <c r="C60" s="1"/>
      <c r="D60" s="1" t="s">
        <v>2</v>
      </c>
      <c r="E60" s="1" t="s">
        <v>3</v>
      </c>
      <c r="F60" s="1" t="s">
        <v>4</v>
      </c>
      <c r="G60" s="1" t="s">
        <v>5</v>
      </c>
      <c r="H60" s="1" t="s">
        <v>6</v>
      </c>
      <c r="I60" s="1" t="s">
        <v>7</v>
      </c>
      <c r="J60" s="1" t="s">
        <v>8</v>
      </c>
      <c r="K60" s="1" t="s">
        <v>9</v>
      </c>
      <c r="L60" s="1" t="s">
        <v>10</v>
      </c>
      <c r="M60" s="1" t="s">
        <v>13</v>
      </c>
      <c r="N60" s="1" t="s">
        <v>49</v>
      </c>
      <c r="P60" s="1" t="s">
        <v>50</v>
      </c>
      <c r="Q60" s="1" t="s">
        <v>14</v>
      </c>
      <c r="R60" s="2" t="s">
        <v>51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35">
      <c r="A61" s="11">
        <v>25</v>
      </c>
      <c r="B61" s="12" t="s">
        <v>91</v>
      </c>
      <c r="C61" s="13" t="s">
        <v>16</v>
      </c>
      <c r="D61" s="12" t="s">
        <v>17</v>
      </c>
      <c r="E61" s="12" t="s">
        <v>18</v>
      </c>
      <c r="F61" s="12" t="s">
        <v>53</v>
      </c>
      <c r="G61" s="12" t="s">
        <v>23</v>
      </c>
      <c r="H61" s="11">
        <v>500</v>
      </c>
      <c r="I61" s="11">
        <v>1100</v>
      </c>
      <c r="J61" s="11">
        <v>250</v>
      </c>
      <c r="K61" s="11">
        <v>500</v>
      </c>
      <c r="L61" s="11">
        <v>1350</v>
      </c>
      <c r="M61" s="15">
        <f>SUM(H61:L61)</f>
        <v>3700</v>
      </c>
      <c r="N61" s="12"/>
      <c r="O61" s="12"/>
      <c r="P61" s="14">
        <v>0</v>
      </c>
      <c r="Q61" s="16">
        <v>3700</v>
      </c>
      <c r="R61" s="12" t="s">
        <v>92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</row>
    <row r="62" spans="1:255" x14ac:dyDescent="0.35">
      <c r="A62" s="11">
        <v>31</v>
      </c>
      <c r="B62" s="12" t="s">
        <v>93</v>
      </c>
      <c r="C62" s="13" t="s">
        <v>16</v>
      </c>
      <c r="D62" s="12" t="s">
        <v>17</v>
      </c>
      <c r="E62" s="12" t="s">
        <v>18</v>
      </c>
      <c r="F62" s="12" t="s">
        <v>53</v>
      </c>
      <c r="G62" s="12" t="s">
        <v>23</v>
      </c>
      <c r="H62" s="11">
        <v>500</v>
      </c>
      <c r="I62" s="11">
        <v>1250</v>
      </c>
      <c r="J62" s="11">
        <v>250</v>
      </c>
      <c r="K62" s="11">
        <v>600</v>
      </c>
      <c r="L62" s="11">
        <v>1050</v>
      </c>
      <c r="M62" s="15">
        <f t="shared" ref="M62:M65" si="5">SUM(H62:L62)</f>
        <v>3650</v>
      </c>
      <c r="N62" s="12"/>
      <c r="O62" s="12"/>
      <c r="P62" s="14">
        <v>0</v>
      </c>
      <c r="Q62" s="16">
        <v>3650</v>
      </c>
      <c r="R62" s="12" t="s">
        <v>94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</row>
    <row r="63" spans="1:255" x14ac:dyDescent="0.35">
      <c r="A63" s="11">
        <v>37</v>
      </c>
      <c r="B63" s="12" t="s">
        <v>95</v>
      </c>
      <c r="C63" s="13" t="s">
        <v>16</v>
      </c>
      <c r="D63" s="12" t="s">
        <v>17</v>
      </c>
      <c r="E63" s="12" t="s">
        <v>18</v>
      </c>
      <c r="F63" s="12" t="s">
        <v>53</v>
      </c>
      <c r="G63" s="12" t="s">
        <v>23</v>
      </c>
      <c r="H63" s="11">
        <v>500</v>
      </c>
      <c r="I63" s="11">
        <v>1000</v>
      </c>
      <c r="J63" s="11">
        <v>250</v>
      </c>
      <c r="K63" s="11">
        <v>350</v>
      </c>
      <c r="L63" s="11">
        <v>1050</v>
      </c>
      <c r="M63" s="15">
        <f t="shared" si="5"/>
        <v>3150</v>
      </c>
      <c r="N63" s="12"/>
      <c r="O63" s="12"/>
      <c r="P63" s="14">
        <v>0</v>
      </c>
      <c r="Q63" s="16">
        <v>3150</v>
      </c>
      <c r="R63" s="12" t="s">
        <v>96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</row>
    <row r="64" spans="1:255" x14ac:dyDescent="0.35">
      <c r="A64" s="11">
        <v>36</v>
      </c>
      <c r="B64" s="12" t="s">
        <v>97</v>
      </c>
      <c r="C64" s="13" t="s">
        <v>16</v>
      </c>
      <c r="D64" s="12" t="s">
        <v>17</v>
      </c>
      <c r="E64" s="12" t="s">
        <v>18</v>
      </c>
      <c r="F64" s="12" t="s">
        <v>53</v>
      </c>
      <c r="G64" s="12" t="s">
        <v>23</v>
      </c>
      <c r="H64" s="11">
        <v>500</v>
      </c>
      <c r="I64" s="11">
        <v>1050</v>
      </c>
      <c r="J64" s="11">
        <v>250</v>
      </c>
      <c r="K64" s="12" t="s">
        <v>34</v>
      </c>
      <c r="L64" s="11">
        <v>1150</v>
      </c>
      <c r="M64" s="15">
        <f t="shared" si="5"/>
        <v>2950</v>
      </c>
      <c r="N64" s="12"/>
      <c r="O64" s="12"/>
      <c r="P64" s="14">
        <v>0</v>
      </c>
      <c r="Q64" s="16">
        <v>2950</v>
      </c>
      <c r="R64" s="12" t="s">
        <v>98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</row>
    <row r="65" spans="1:255" x14ac:dyDescent="0.35">
      <c r="A65" s="11">
        <v>27</v>
      </c>
      <c r="B65" s="12" t="s">
        <v>99</v>
      </c>
      <c r="C65" s="13" t="s">
        <v>16</v>
      </c>
      <c r="D65" s="12" t="s">
        <v>26</v>
      </c>
      <c r="E65" s="12" t="s">
        <v>18</v>
      </c>
      <c r="F65" s="12" t="s">
        <v>53</v>
      </c>
      <c r="G65" s="12" t="s">
        <v>23</v>
      </c>
      <c r="H65" s="11">
        <v>500</v>
      </c>
      <c r="I65" s="11">
        <v>1150</v>
      </c>
      <c r="J65" s="11">
        <v>250</v>
      </c>
      <c r="K65" s="11">
        <v>650</v>
      </c>
      <c r="L65" s="14">
        <v>0</v>
      </c>
      <c r="M65" s="15">
        <f t="shared" si="5"/>
        <v>2550</v>
      </c>
      <c r="N65" s="12"/>
      <c r="O65" s="12"/>
      <c r="P65" s="14">
        <v>0</v>
      </c>
      <c r="Q65" s="16">
        <v>2550</v>
      </c>
      <c r="R65" s="12" t="s">
        <v>100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zoomScale="80" zoomScaleNormal="80" workbookViewId="0">
      <selection activeCell="E18" sqref="E18"/>
    </sheetView>
  </sheetViews>
  <sheetFormatPr defaultRowHeight="14.5" x14ac:dyDescent="0.35"/>
  <cols>
    <col min="2" max="2" width="21.90625" bestFit="1" customWidth="1"/>
    <col min="7" max="7" width="11.81640625" bestFit="1" customWidth="1"/>
    <col min="16" max="16" width="12.36328125" bestFit="1" customWidth="1"/>
    <col min="17" max="17" width="8.7265625" hidden="1" customWidth="1"/>
    <col min="19" max="19" width="11.81640625" bestFit="1" customWidth="1"/>
    <col min="20" max="20" width="11.26953125" bestFit="1" customWidth="1"/>
    <col min="21" max="46" width="8.7265625" style="17"/>
  </cols>
  <sheetData>
    <row r="1" spans="1:255" x14ac:dyDescent="0.35">
      <c r="A1" s="18" t="s">
        <v>146</v>
      </c>
    </row>
    <row r="2" spans="1:255" x14ac:dyDescent="0.35">
      <c r="A2" s="1" t="s">
        <v>0</v>
      </c>
      <c r="B2" s="1" t="s">
        <v>1</v>
      </c>
      <c r="C2" s="1"/>
      <c r="D2" s="1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49</v>
      </c>
      <c r="Q2" s="1"/>
      <c r="R2" s="1" t="s">
        <v>50</v>
      </c>
      <c r="S2" s="1" t="s">
        <v>14</v>
      </c>
      <c r="T2" s="2" t="s">
        <v>51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x14ac:dyDescent="0.35">
      <c r="A3" s="11">
        <v>26</v>
      </c>
      <c r="B3" s="12" t="s">
        <v>101</v>
      </c>
      <c r="C3" s="13" t="s">
        <v>102</v>
      </c>
      <c r="D3" s="12" t="s">
        <v>26</v>
      </c>
      <c r="E3" s="12" t="s">
        <v>18</v>
      </c>
      <c r="F3" s="12" t="s">
        <v>53</v>
      </c>
      <c r="G3" s="12" t="s">
        <v>23</v>
      </c>
      <c r="H3" s="11">
        <v>500</v>
      </c>
      <c r="I3" s="11">
        <v>1250</v>
      </c>
      <c r="J3" s="11">
        <v>250</v>
      </c>
      <c r="K3" s="11">
        <v>550</v>
      </c>
      <c r="L3" s="11">
        <v>700</v>
      </c>
      <c r="M3" s="11">
        <v>50</v>
      </c>
      <c r="N3" s="11">
        <v>150</v>
      </c>
      <c r="O3" s="15">
        <f>SUM(H3:N3)</f>
        <v>3450</v>
      </c>
      <c r="P3" s="12"/>
      <c r="Q3" s="12"/>
      <c r="R3" s="14">
        <v>0</v>
      </c>
      <c r="S3" s="16">
        <v>3450</v>
      </c>
      <c r="T3" s="12" t="s">
        <v>103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x14ac:dyDescent="0.35">
      <c r="A4" s="11">
        <v>50</v>
      </c>
      <c r="B4" s="12" t="s">
        <v>104</v>
      </c>
      <c r="C4" s="13" t="s">
        <v>102</v>
      </c>
      <c r="D4" s="12" t="s">
        <v>26</v>
      </c>
      <c r="E4" s="12" t="s">
        <v>18</v>
      </c>
      <c r="F4" s="12" t="s">
        <v>53</v>
      </c>
      <c r="G4" s="12" t="s">
        <v>23</v>
      </c>
      <c r="H4" s="11">
        <v>500</v>
      </c>
      <c r="I4" s="11">
        <v>1000</v>
      </c>
      <c r="J4" s="11">
        <v>250</v>
      </c>
      <c r="K4" s="11">
        <v>600</v>
      </c>
      <c r="L4" s="11">
        <v>600</v>
      </c>
      <c r="M4" s="11">
        <v>50</v>
      </c>
      <c r="N4" s="11">
        <v>750</v>
      </c>
      <c r="O4" s="15">
        <f t="shared" ref="O4:O7" si="0">SUM(H4:N4)</f>
        <v>3750</v>
      </c>
      <c r="P4" s="14">
        <v>17</v>
      </c>
      <c r="Q4" s="14">
        <v>20</v>
      </c>
      <c r="R4" s="14">
        <v>340</v>
      </c>
      <c r="S4" s="16">
        <f>O4-R4</f>
        <v>3410</v>
      </c>
      <c r="T4" s="12" t="s">
        <v>105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x14ac:dyDescent="0.35">
      <c r="A5" s="11">
        <v>24</v>
      </c>
      <c r="B5" s="12" t="s">
        <v>122</v>
      </c>
      <c r="C5" s="13" t="s">
        <v>102</v>
      </c>
      <c r="D5" s="12" t="s">
        <v>17</v>
      </c>
      <c r="E5" s="12" t="s">
        <v>18</v>
      </c>
      <c r="F5" s="12" t="s">
        <v>53</v>
      </c>
      <c r="G5" s="12" t="s">
        <v>23</v>
      </c>
      <c r="H5" s="11">
        <v>350</v>
      </c>
      <c r="I5" s="11">
        <v>1250</v>
      </c>
      <c r="J5" s="11">
        <v>250</v>
      </c>
      <c r="K5" s="11">
        <v>600</v>
      </c>
      <c r="L5" s="11">
        <v>600</v>
      </c>
      <c r="M5" s="11">
        <v>50</v>
      </c>
      <c r="N5" s="11">
        <v>150</v>
      </c>
      <c r="O5" s="15">
        <f t="shared" si="0"/>
        <v>3250</v>
      </c>
      <c r="P5" s="12"/>
      <c r="Q5" s="12"/>
      <c r="R5" s="14">
        <v>0</v>
      </c>
      <c r="S5" s="16">
        <v>3250</v>
      </c>
      <c r="T5" s="12" t="s">
        <v>123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x14ac:dyDescent="0.35">
      <c r="A6" s="11">
        <v>7</v>
      </c>
      <c r="B6" s="12" t="s">
        <v>106</v>
      </c>
      <c r="C6" s="13" t="s">
        <v>102</v>
      </c>
      <c r="D6" s="12" t="s">
        <v>26</v>
      </c>
      <c r="E6" s="12" t="s">
        <v>18</v>
      </c>
      <c r="F6" s="12" t="s">
        <v>53</v>
      </c>
      <c r="G6" s="12" t="s">
        <v>23</v>
      </c>
      <c r="H6" s="11">
        <v>500</v>
      </c>
      <c r="I6" s="11">
        <v>700</v>
      </c>
      <c r="J6" s="11">
        <v>250</v>
      </c>
      <c r="K6" s="11">
        <v>600</v>
      </c>
      <c r="L6" s="11">
        <v>400</v>
      </c>
      <c r="M6" s="11">
        <v>50</v>
      </c>
      <c r="N6" s="11">
        <v>50</v>
      </c>
      <c r="O6" s="15">
        <f t="shared" si="0"/>
        <v>2550</v>
      </c>
      <c r="P6" s="12"/>
      <c r="Q6" s="12"/>
      <c r="R6" s="14">
        <v>0</v>
      </c>
      <c r="S6" s="16">
        <v>2550</v>
      </c>
      <c r="T6" s="12" t="s">
        <v>107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x14ac:dyDescent="0.35">
      <c r="A7" s="11">
        <v>41</v>
      </c>
      <c r="B7" s="12" t="s">
        <v>108</v>
      </c>
      <c r="C7" s="13" t="s">
        <v>102</v>
      </c>
      <c r="D7" s="12" t="s">
        <v>17</v>
      </c>
      <c r="E7" s="12" t="s">
        <v>18</v>
      </c>
      <c r="F7" s="12" t="s">
        <v>53</v>
      </c>
      <c r="G7" s="12" t="s">
        <v>23</v>
      </c>
      <c r="H7" s="11">
        <v>450</v>
      </c>
      <c r="I7" s="11">
        <v>500</v>
      </c>
      <c r="J7" s="11">
        <v>250</v>
      </c>
      <c r="K7" s="11">
        <v>550</v>
      </c>
      <c r="L7" s="11">
        <v>350</v>
      </c>
      <c r="M7" s="11">
        <v>50</v>
      </c>
      <c r="N7" s="11">
        <v>150</v>
      </c>
      <c r="O7" s="15">
        <f t="shared" si="0"/>
        <v>2300</v>
      </c>
      <c r="P7" s="12"/>
      <c r="Q7" s="12"/>
      <c r="R7" s="14">
        <v>0</v>
      </c>
      <c r="S7" s="16">
        <v>2300</v>
      </c>
      <c r="T7" s="12" t="s">
        <v>109</v>
      </c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x14ac:dyDescent="0.35">
      <c r="A8" s="18" t="s">
        <v>124</v>
      </c>
    </row>
    <row r="9" spans="1:255" x14ac:dyDescent="0.35">
      <c r="A9" s="1" t="s">
        <v>0</v>
      </c>
      <c r="B9" s="1" t="s">
        <v>1</v>
      </c>
      <c r="C9" s="1"/>
      <c r="D9" s="1"/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12</v>
      </c>
      <c r="O9" s="1" t="s">
        <v>13</v>
      </c>
      <c r="P9" s="1" t="s">
        <v>49</v>
      </c>
      <c r="Q9" s="1"/>
      <c r="R9" s="1" t="s">
        <v>50</v>
      </c>
      <c r="S9" s="1" t="s">
        <v>14</v>
      </c>
      <c r="T9" s="2" t="s">
        <v>51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x14ac:dyDescent="0.35">
      <c r="A10" s="11">
        <v>4</v>
      </c>
      <c r="B10" s="12" t="s">
        <v>549</v>
      </c>
      <c r="C10" s="13" t="s">
        <v>102</v>
      </c>
      <c r="D10" s="12" t="s">
        <v>32</v>
      </c>
      <c r="E10" s="12" t="s">
        <v>18</v>
      </c>
      <c r="F10" s="12" t="s">
        <v>53</v>
      </c>
      <c r="G10" s="12" t="s">
        <v>23</v>
      </c>
      <c r="H10" s="11">
        <v>500</v>
      </c>
      <c r="I10" s="11">
        <v>1250</v>
      </c>
      <c r="J10" s="11">
        <v>250</v>
      </c>
      <c r="K10" s="11">
        <v>600</v>
      </c>
      <c r="L10" s="11">
        <v>900</v>
      </c>
      <c r="M10" s="15">
        <v>0</v>
      </c>
      <c r="N10" s="12" t="s">
        <v>34</v>
      </c>
      <c r="O10" s="12">
        <f>SUM(H10:N10)</f>
        <v>3500</v>
      </c>
      <c r="P10" s="14"/>
      <c r="Q10" s="16">
        <v>3450</v>
      </c>
      <c r="R10" s="14">
        <f>P10*Q10</f>
        <v>0</v>
      </c>
      <c r="S10" s="16">
        <v>3500</v>
      </c>
      <c r="T10" s="12" t="s">
        <v>550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2"/>
      <c r="IU10" s="2"/>
    </row>
    <row r="11" spans="1:255" x14ac:dyDescent="0.35">
      <c r="A11" s="11">
        <v>14</v>
      </c>
      <c r="B11" s="12" t="s">
        <v>110</v>
      </c>
      <c r="C11" s="13" t="s">
        <v>102</v>
      </c>
      <c r="D11" s="12" t="s">
        <v>32</v>
      </c>
      <c r="E11" s="12" t="s">
        <v>18</v>
      </c>
      <c r="F11" s="12" t="s">
        <v>53</v>
      </c>
      <c r="G11" s="12" t="s">
        <v>23</v>
      </c>
      <c r="H11" s="11">
        <v>500</v>
      </c>
      <c r="I11" s="11">
        <v>1150</v>
      </c>
      <c r="J11" s="11">
        <v>250</v>
      </c>
      <c r="K11" s="11">
        <v>550</v>
      </c>
      <c r="L11" s="11">
        <v>800</v>
      </c>
      <c r="M11" s="11">
        <v>50</v>
      </c>
      <c r="N11" s="11">
        <v>50</v>
      </c>
      <c r="O11" s="12">
        <f t="shared" ref="O11:O12" si="1">SUM(H11:N11)</f>
        <v>3350</v>
      </c>
      <c r="P11" s="12"/>
      <c r="Q11" s="12"/>
      <c r="R11" s="14">
        <v>0</v>
      </c>
      <c r="S11" s="16">
        <v>3350</v>
      </c>
      <c r="T11" s="12" t="s">
        <v>111</v>
      </c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</row>
    <row r="12" spans="1:255" x14ac:dyDescent="0.35">
      <c r="A12" s="11">
        <v>29</v>
      </c>
      <c r="B12" s="12" t="s">
        <v>112</v>
      </c>
      <c r="C12" s="13" t="s">
        <v>102</v>
      </c>
      <c r="D12" s="12" t="s">
        <v>32</v>
      </c>
      <c r="E12" s="12" t="s">
        <v>18</v>
      </c>
      <c r="F12" s="12" t="s">
        <v>53</v>
      </c>
      <c r="G12" s="12" t="s">
        <v>23</v>
      </c>
      <c r="H12" s="11">
        <v>300</v>
      </c>
      <c r="I12" s="11">
        <v>750</v>
      </c>
      <c r="J12" s="11">
        <v>250</v>
      </c>
      <c r="K12" s="11">
        <v>600</v>
      </c>
      <c r="L12" s="11">
        <v>250</v>
      </c>
      <c r="M12" s="11">
        <v>50</v>
      </c>
      <c r="N12" s="11">
        <v>0</v>
      </c>
      <c r="O12" s="12">
        <f t="shared" si="1"/>
        <v>2200</v>
      </c>
      <c r="P12" s="12"/>
      <c r="Q12" s="12"/>
      <c r="R12" s="14">
        <v>0</v>
      </c>
      <c r="S12" s="16">
        <v>2200</v>
      </c>
      <c r="T12" s="12" t="s">
        <v>113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x14ac:dyDescent="0.35">
      <c r="A13" s="11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  <c r="O13" s="15"/>
      <c r="P13" s="12"/>
      <c r="Q13" s="12"/>
      <c r="R13" s="14"/>
      <c r="S13" s="16"/>
      <c r="T13" s="12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255" x14ac:dyDescent="0.35">
      <c r="A14" s="18" t="s">
        <v>125</v>
      </c>
    </row>
    <row r="15" spans="1:255" x14ac:dyDescent="0.35">
      <c r="A15" s="1" t="s">
        <v>0</v>
      </c>
      <c r="B15" s="1" t="s">
        <v>1</v>
      </c>
      <c r="C15" s="1"/>
      <c r="D15" s="1"/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49</v>
      </c>
      <c r="Q15" s="1"/>
      <c r="R15" s="1" t="s">
        <v>50</v>
      </c>
      <c r="S15" s="1" t="s">
        <v>14</v>
      </c>
      <c r="T15" s="2" t="s">
        <v>51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6" customHeight="1" x14ac:dyDescent="0.35">
      <c r="A16" s="11">
        <v>47</v>
      </c>
      <c r="B16" s="12" t="s">
        <v>114</v>
      </c>
      <c r="C16" s="13" t="s">
        <v>102</v>
      </c>
      <c r="D16" s="12" t="s">
        <v>17</v>
      </c>
      <c r="E16" s="12" t="s">
        <v>18</v>
      </c>
      <c r="F16" s="12" t="s">
        <v>53</v>
      </c>
      <c r="G16" s="12" t="s">
        <v>33</v>
      </c>
      <c r="H16" s="11">
        <v>500</v>
      </c>
      <c r="I16" s="11">
        <v>850</v>
      </c>
      <c r="J16" s="11">
        <v>250</v>
      </c>
      <c r="K16" s="11">
        <v>600</v>
      </c>
      <c r="L16" s="11">
        <v>400</v>
      </c>
      <c r="M16" s="11">
        <v>50</v>
      </c>
      <c r="N16" s="12" t="s">
        <v>34</v>
      </c>
      <c r="O16" s="15">
        <f>SUM(H16:N16)</f>
        <v>2650</v>
      </c>
      <c r="P16" s="12"/>
      <c r="Q16" s="12"/>
      <c r="R16" s="14">
        <v>0</v>
      </c>
      <c r="S16" s="16">
        <v>2650</v>
      </c>
      <c r="T16" s="12" t="s">
        <v>115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</row>
    <row r="17" spans="1:255" x14ac:dyDescent="0.35">
      <c r="A17" s="11">
        <v>22</v>
      </c>
      <c r="B17" s="12" t="s">
        <v>116</v>
      </c>
      <c r="C17" s="13" t="s">
        <v>102</v>
      </c>
      <c r="D17" s="12" t="s">
        <v>26</v>
      </c>
      <c r="E17" s="12" t="s">
        <v>18</v>
      </c>
      <c r="F17" s="12" t="s">
        <v>53</v>
      </c>
      <c r="G17" s="12" t="s">
        <v>33</v>
      </c>
      <c r="H17" s="11">
        <v>500</v>
      </c>
      <c r="I17" s="11">
        <v>550</v>
      </c>
      <c r="J17" s="11">
        <v>250</v>
      </c>
      <c r="K17" s="11">
        <v>500</v>
      </c>
      <c r="L17" s="11">
        <v>0</v>
      </c>
      <c r="M17" s="11">
        <v>0</v>
      </c>
      <c r="N17" s="11">
        <v>0</v>
      </c>
      <c r="O17" s="15">
        <f>SUM(H17:N17)</f>
        <v>1800</v>
      </c>
      <c r="P17" s="12"/>
      <c r="Q17" s="12"/>
      <c r="R17" s="14">
        <v>0</v>
      </c>
      <c r="S17" s="16">
        <v>1800</v>
      </c>
      <c r="T17" s="12" t="s">
        <v>117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9" spans="1:255" x14ac:dyDescent="0.35">
      <c r="A19" s="18" t="s">
        <v>126</v>
      </c>
    </row>
    <row r="20" spans="1:255" x14ac:dyDescent="0.35">
      <c r="A20" s="1" t="s">
        <v>0</v>
      </c>
      <c r="B20" s="1" t="s">
        <v>1</v>
      </c>
      <c r="C20" s="1"/>
      <c r="D20" s="1"/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  <c r="N20" s="1" t="s">
        <v>12</v>
      </c>
      <c r="O20" s="1" t="s">
        <v>13</v>
      </c>
      <c r="P20" s="1" t="s">
        <v>49</v>
      </c>
      <c r="Q20" s="1"/>
      <c r="R20" s="1" t="s">
        <v>50</v>
      </c>
      <c r="S20" s="1" t="s">
        <v>14</v>
      </c>
      <c r="T20" s="2" t="s">
        <v>51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x14ac:dyDescent="0.35">
      <c r="A21" s="11">
        <v>9</v>
      </c>
      <c r="B21" s="12" t="s">
        <v>118</v>
      </c>
      <c r="C21" s="13" t="s">
        <v>102</v>
      </c>
      <c r="D21" s="12" t="s">
        <v>32</v>
      </c>
      <c r="E21" s="12" t="s">
        <v>18</v>
      </c>
      <c r="F21" s="12" t="s">
        <v>53</v>
      </c>
      <c r="G21" s="12" t="s">
        <v>33</v>
      </c>
      <c r="H21" s="11">
        <v>500</v>
      </c>
      <c r="I21" s="11">
        <v>1250</v>
      </c>
      <c r="J21" s="11">
        <v>250</v>
      </c>
      <c r="K21" s="11">
        <v>600</v>
      </c>
      <c r="L21" s="11">
        <v>600</v>
      </c>
      <c r="M21" s="14">
        <v>50</v>
      </c>
      <c r="N21" s="14">
        <v>100</v>
      </c>
      <c r="O21" s="15">
        <f>SUM(H21:N21)</f>
        <v>3350</v>
      </c>
      <c r="P21" s="12"/>
      <c r="Q21" s="12"/>
      <c r="R21" s="14">
        <v>0</v>
      </c>
      <c r="S21" s="16">
        <v>3350</v>
      </c>
      <c r="T21" s="12" t="s">
        <v>119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3" spans="1:255" x14ac:dyDescent="0.35">
      <c r="A23" s="18" t="s">
        <v>127</v>
      </c>
    </row>
    <row r="24" spans="1:255" x14ac:dyDescent="0.35">
      <c r="A24" s="1" t="s">
        <v>0</v>
      </c>
      <c r="B24" s="1" t="s">
        <v>1</v>
      </c>
      <c r="C24" s="1"/>
      <c r="D24" s="1"/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12</v>
      </c>
      <c r="O24" s="1" t="s">
        <v>13</v>
      </c>
      <c r="P24" s="1" t="s">
        <v>49</v>
      </c>
      <c r="Q24" s="1"/>
      <c r="R24" s="1" t="s">
        <v>50</v>
      </c>
      <c r="S24" s="1" t="s">
        <v>14</v>
      </c>
      <c r="T24" s="2" t="s">
        <v>51</v>
      </c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35">
      <c r="A25" s="11">
        <v>30</v>
      </c>
      <c r="B25" s="12" t="s">
        <v>120</v>
      </c>
      <c r="C25" s="13" t="s">
        <v>102</v>
      </c>
      <c r="D25" s="12" t="s">
        <v>17</v>
      </c>
      <c r="E25" s="12" t="s">
        <v>18</v>
      </c>
      <c r="F25" s="12" t="s">
        <v>53</v>
      </c>
      <c r="G25" s="12" t="s">
        <v>20</v>
      </c>
      <c r="H25" s="11">
        <v>500</v>
      </c>
      <c r="I25" s="11">
        <v>1200</v>
      </c>
      <c r="J25" s="11">
        <v>250</v>
      </c>
      <c r="K25" s="11">
        <v>550</v>
      </c>
      <c r="L25" s="11">
        <v>900</v>
      </c>
      <c r="M25" s="11">
        <v>50</v>
      </c>
      <c r="N25" s="11">
        <v>150</v>
      </c>
      <c r="O25" s="15">
        <f>SUM(H25:N25)</f>
        <v>3600</v>
      </c>
      <c r="P25" s="12"/>
      <c r="Q25" s="12"/>
      <c r="R25" s="14">
        <v>0</v>
      </c>
      <c r="S25" s="16">
        <v>3600</v>
      </c>
      <c r="T25" s="12" t="s">
        <v>121</v>
      </c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x14ac:dyDescent="0.35">
      <c r="A26" s="3"/>
      <c r="B26" s="4"/>
      <c r="C26" s="5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7"/>
      <c r="P26" s="4"/>
      <c r="Q26" s="4"/>
      <c r="R26" s="6"/>
      <c r="S26" s="16"/>
      <c r="T26" s="4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8" spans="1:255" x14ac:dyDescent="0.35">
      <c r="A28" s="18" t="s">
        <v>128</v>
      </c>
    </row>
    <row r="29" spans="1:255" x14ac:dyDescent="0.35">
      <c r="A29" s="1" t="s">
        <v>0</v>
      </c>
      <c r="B29" s="1" t="s">
        <v>1</v>
      </c>
      <c r="C29" s="1"/>
      <c r="D29" s="1"/>
      <c r="E29" s="1" t="s">
        <v>3</v>
      </c>
      <c r="F29" s="1" t="s">
        <v>4</v>
      </c>
      <c r="G29" s="1" t="s">
        <v>5</v>
      </c>
      <c r="H29" s="1" t="s">
        <v>6</v>
      </c>
      <c r="I29" s="1" t="s">
        <v>7</v>
      </c>
      <c r="J29" s="1" t="s">
        <v>8</v>
      </c>
      <c r="K29" s="1" t="s">
        <v>9</v>
      </c>
      <c r="L29" s="1" t="s">
        <v>10</v>
      </c>
      <c r="M29" s="1" t="s">
        <v>11</v>
      </c>
      <c r="N29" s="1" t="s">
        <v>12</v>
      </c>
      <c r="O29" s="1" t="s">
        <v>13</v>
      </c>
      <c r="P29" s="1" t="s">
        <v>49</v>
      </c>
      <c r="Q29" s="1"/>
      <c r="R29" s="1" t="s">
        <v>50</v>
      </c>
      <c r="S29" s="1" t="s">
        <v>14</v>
      </c>
      <c r="T29" s="2" t="s">
        <v>51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x14ac:dyDescent="0.35">
      <c r="A30" s="11">
        <v>5</v>
      </c>
      <c r="B30" s="12" t="s">
        <v>131</v>
      </c>
      <c r="C30" s="13" t="s">
        <v>102</v>
      </c>
      <c r="D30" s="12" t="s">
        <v>32</v>
      </c>
      <c r="E30" s="12" t="s">
        <v>18</v>
      </c>
      <c r="F30" s="12" t="s">
        <v>53</v>
      </c>
      <c r="G30" s="12" t="s">
        <v>20</v>
      </c>
      <c r="H30" s="11">
        <v>500</v>
      </c>
      <c r="I30" s="11">
        <v>1250</v>
      </c>
      <c r="J30" s="11">
        <v>250</v>
      </c>
      <c r="K30" s="11">
        <v>600</v>
      </c>
      <c r="L30" s="11">
        <v>900</v>
      </c>
      <c r="M30" s="11">
        <v>50</v>
      </c>
      <c r="N30" s="11">
        <v>550</v>
      </c>
      <c r="O30" s="15">
        <f>SUM(H30:N30)</f>
        <v>4100</v>
      </c>
      <c r="P30" s="12"/>
      <c r="Q30" s="12"/>
      <c r="R30" s="14">
        <v>0</v>
      </c>
      <c r="S30" s="16">
        <f>O30-R30</f>
        <v>4100</v>
      </c>
      <c r="T30" s="12" t="s">
        <v>132</v>
      </c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</row>
    <row r="31" spans="1:255" x14ac:dyDescent="0.35">
      <c r="A31" s="11">
        <v>13</v>
      </c>
      <c r="B31" s="12" t="s">
        <v>133</v>
      </c>
      <c r="C31" s="13" t="s">
        <v>102</v>
      </c>
      <c r="D31" s="12" t="s">
        <v>32</v>
      </c>
      <c r="E31" s="12" t="s">
        <v>18</v>
      </c>
      <c r="F31" s="12" t="s">
        <v>53</v>
      </c>
      <c r="G31" s="12" t="s">
        <v>20</v>
      </c>
      <c r="H31" s="11">
        <v>500</v>
      </c>
      <c r="I31" s="11">
        <v>1100</v>
      </c>
      <c r="J31" s="11">
        <v>250</v>
      </c>
      <c r="K31" s="11">
        <v>550</v>
      </c>
      <c r="L31" s="11">
        <v>900</v>
      </c>
      <c r="M31" s="11">
        <v>350</v>
      </c>
      <c r="N31" s="11">
        <v>150</v>
      </c>
      <c r="O31" s="15">
        <f t="shared" ref="O31:O38" si="2">SUM(H31:N31)</f>
        <v>3800</v>
      </c>
      <c r="P31" s="12"/>
      <c r="Q31" s="12"/>
      <c r="R31" s="14">
        <v>0</v>
      </c>
      <c r="S31" s="16">
        <f t="shared" ref="S31:S37" si="3">O31-R31</f>
        <v>3800</v>
      </c>
      <c r="T31" s="12" t="s">
        <v>134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</row>
    <row r="32" spans="1:255" x14ac:dyDescent="0.35">
      <c r="A32" s="11">
        <v>2</v>
      </c>
      <c r="B32" s="12" t="s">
        <v>135</v>
      </c>
      <c r="C32" s="13" t="s">
        <v>102</v>
      </c>
      <c r="D32" s="12" t="s">
        <v>32</v>
      </c>
      <c r="E32" s="12" t="s">
        <v>18</v>
      </c>
      <c r="F32" s="12" t="s">
        <v>53</v>
      </c>
      <c r="G32" s="12" t="s">
        <v>20</v>
      </c>
      <c r="H32" s="11">
        <v>500</v>
      </c>
      <c r="I32" s="11">
        <v>1250</v>
      </c>
      <c r="J32" s="11">
        <v>250</v>
      </c>
      <c r="K32" s="11">
        <v>600</v>
      </c>
      <c r="L32" s="11">
        <v>600</v>
      </c>
      <c r="M32" s="11">
        <v>50</v>
      </c>
      <c r="N32" s="11">
        <v>750</v>
      </c>
      <c r="O32" s="15">
        <f t="shared" si="2"/>
        <v>4000</v>
      </c>
      <c r="P32" s="14">
        <v>8</v>
      </c>
      <c r="Q32" s="14">
        <v>20</v>
      </c>
      <c r="R32" s="14">
        <v>160</v>
      </c>
      <c r="S32" s="16">
        <f t="shared" si="3"/>
        <v>3840</v>
      </c>
      <c r="T32" s="12" t="s">
        <v>551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</row>
    <row r="33" spans="1:255" x14ac:dyDescent="0.35">
      <c r="A33" s="11">
        <v>11</v>
      </c>
      <c r="B33" s="12" t="s">
        <v>136</v>
      </c>
      <c r="C33" s="13" t="s">
        <v>102</v>
      </c>
      <c r="D33" s="12" t="s">
        <v>32</v>
      </c>
      <c r="E33" s="12" t="s">
        <v>18</v>
      </c>
      <c r="F33" s="12" t="s">
        <v>53</v>
      </c>
      <c r="G33" s="12" t="s">
        <v>20</v>
      </c>
      <c r="H33" s="11">
        <v>500</v>
      </c>
      <c r="I33" s="11">
        <v>1250</v>
      </c>
      <c r="J33" s="11">
        <v>250</v>
      </c>
      <c r="K33" s="11">
        <v>550</v>
      </c>
      <c r="L33" s="11">
        <v>600</v>
      </c>
      <c r="M33" s="11">
        <v>50</v>
      </c>
      <c r="N33" s="11">
        <v>50</v>
      </c>
      <c r="O33" s="15">
        <f t="shared" si="2"/>
        <v>3250</v>
      </c>
      <c r="P33" s="12"/>
      <c r="Q33" s="12"/>
      <c r="R33" s="14">
        <v>0</v>
      </c>
      <c r="S33" s="16">
        <f t="shared" si="3"/>
        <v>3250</v>
      </c>
      <c r="T33" s="12" t="s">
        <v>137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4" spans="1:255" x14ac:dyDescent="0.35">
      <c r="A34" s="11">
        <v>39</v>
      </c>
      <c r="B34" s="12" t="s">
        <v>138</v>
      </c>
      <c r="C34" s="13" t="s">
        <v>102</v>
      </c>
      <c r="D34" s="12" t="s">
        <v>32</v>
      </c>
      <c r="E34" s="12" t="s">
        <v>18</v>
      </c>
      <c r="F34" s="12" t="s">
        <v>53</v>
      </c>
      <c r="G34" s="12" t="s">
        <v>20</v>
      </c>
      <c r="H34" s="11">
        <v>500</v>
      </c>
      <c r="I34" s="11">
        <v>1250</v>
      </c>
      <c r="J34" s="11">
        <v>250</v>
      </c>
      <c r="K34" s="11">
        <v>600</v>
      </c>
      <c r="L34" s="11">
        <v>400</v>
      </c>
      <c r="M34" s="11">
        <v>50</v>
      </c>
      <c r="N34" s="11">
        <v>150</v>
      </c>
      <c r="O34" s="15">
        <f t="shared" si="2"/>
        <v>3200</v>
      </c>
      <c r="P34" s="12"/>
      <c r="Q34" s="12"/>
      <c r="R34" s="14">
        <v>0</v>
      </c>
      <c r="S34" s="16">
        <f t="shared" si="3"/>
        <v>3200</v>
      </c>
      <c r="T34" s="12" t="s">
        <v>139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</row>
    <row r="35" spans="1:255" x14ac:dyDescent="0.35">
      <c r="A35" s="11">
        <v>8</v>
      </c>
      <c r="B35" s="12" t="s">
        <v>140</v>
      </c>
      <c r="C35" s="13" t="s">
        <v>102</v>
      </c>
      <c r="D35" s="12" t="s">
        <v>32</v>
      </c>
      <c r="E35" s="12" t="s">
        <v>18</v>
      </c>
      <c r="F35" s="12" t="s">
        <v>53</v>
      </c>
      <c r="G35" s="12" t="s">
        <v>20</v>
      </c>
      <c r="H35" s="11">
        <v>500</v>
      </c>
      <c r="I35" s="11">
        <v>1050</v>
      </c>
      <c r="J35" s="11">
        <v>250</v>
      </c>
      <c r="K35" s="11">
        <v>600</v>
      </c>
      <c r="L35" s="11">
        <v>600</v>
      </c>
      <c r="M35" s="11">
        <v>50</v>
      </c>
      <c r="N35" s="11">
        <v>0</v>
      </c>
      <c r="O35" s="15">
        <f t="shared" si="2"/>
        <v>3050</v>
      </c>
      <c r="P35" s="12"/>
      <c r="Q35" s="12"/>
      <c r="R35" s="14">
        <v>0</v>
      </c>
      <c r="S35" s="16">
        <f t="shared" si="3"/>
        <v>3050</v>
      </c>
      <c r="T35" s="12" t="s">
        <v>141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</row>
    <row r="36" spans="1:255" x14ac:dyDescent="0.35">
      <c r="A36" s="11">
        <v>16</v>
      </c>
      <c r="B36" s="12" t="s">
        <v>142</v>
      </c>
      <c r="C36" s="13" t="s">
        <v>102</v>
      </c>
      <c r="D36" s="12" t="s">
        <v>32</v>
      </c>
      <c r="E36" s="12" t="s">
        <v>18</v>
      </c>
      <c r="F36" s="12" t="s">
        <v>53</v>
      </c>
      <c r="G36" s="12" t="s">
        <v>20</v>
      </c>
      <c r="H36" s="11">
        <v>450</v>
      </c>
      <c r="I36" s="11">
        <v>650</v>
      </c>
      <c r="J36" s="11">
        <v>250</v>
      </c>
      <c r="K36" s="11">
        <v>600</v>
      </c>
      <c r="L36" s="11">
        <v>550</v>
      </c>
      <c r="M36" s="14">
        <v>50</v>
      </c>
      <c r="N36" s="11">
        <v>150</v>
      </c>
      <c r="O36" s="15">
        <f t="shared" si="2"/>
        <v>2700</v>
      </c>
      <c r="P36" s="12"/>
      <c r="Q36" s="12"/>
      <c r="R36" s="14">
        <v>0</v>
      </c>
      <c r="S36" s="16">
        <f t="shared" si="3"/>
        <v>2700</v>
      </c>
      <c r="T36" s="12" t="s">
        <v>143</v>
      </c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1:255" x14ac:dyDescent="0.35">
      <c r="A37" s="11">
        <v>53</v>
      </c>
      <c r="B37" s="12" t="s">
        <v>144</v>
      </c>
      <c r="C37" s="13" t="s">
        <v>102</v>
      </c>
      <c r="D37" s="12" t="s">
        <v>32</v>
      </c>
      <c r="E37" s="12" t="s">
        <v>18</v>
      </c>
      <c r="F37" s="12" t="s">
        <v>53</v>
      </c>
      <c r="G37" s="12" t="s">
        <v>20</v>
      </c>
      <c r="H37" s="11">
        <v>500</v>
      </c>
      <c r="I37" s="11">
        <v>750</v>
      </c>
      <c r="J37" s="11">
        <v>250</v>
      </c>
      <c r="K37" s="11">
        <v>600</v>
      </c>
      <c r="L37" s="11">
        <v>0</v>
      </c>
      <c r="M37" s="11">
        <v>0</v>
      </c>
      <c r="N37" s="14">
        <v>0</v>
      </c>
      <c r="O37" s="15">
        <f t="shared" si="2"/>
        <v>2100</v>
      </c>
      <c r="P37" s="12"/>
      <c r="Q37" s="12"/>
      <c r="R37" s="14">
        <v>0</v>
      </c>
      <c r="S37" s="16">
        <f t="shared" si="3"/>
        <v>2100</v>
      </c>
      <c r="T37" s="12" t="s">
        <v>145</v>
      </c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1:255" x14ac:dyDescent="0.35">
      <c r="A38" s="11">
        <v>40</v>
      </c>
      <c r="B38" s="12" t="s">
        <v>129</v>
      </c>
      <c r="C38" s="13" t="s">
        <v>102</v>
      </c>
      <c r="D38" s="12" t="s">
        <v>32</v>
      </c>
      <c r="E38" s="12" t="s">
        <v>18</v>
      </c>
      <c r="F38" s="12" t="s">
        <v>53</v>
      </c>
      <c r="G38" s="12" t="s">
        <v>20</v>
      </c>
      <c r="H38" s="11">
        <v>450</v>
      </c>
      <c r="I38" s="11">
        <v>1250</v>
      </c>
      <c r="J38" s="11">
        <v>250</v>
      </c>
      <c r="K38" s="12" t="s">
        <v>34</v>
      </c>
      <c r="L38" s="12" t="s">
        <v>34</v>
      </c>
      <c r="M38" s="12"/>
      <c r="N38" s="12"/>
      <c r="O38" s="15">
        <f t="shared" si="2"/>
        <v>1950</v>
      </c>
      <c r="P38" s="12"/>
      <c r="Q38" s="12"/>
      <c r="R38" s="14">
        <v>0</v>
      </c>
      <c r="S38" s="16" t="s">
        <v>130</v>
      </c>
      <c r="T38" s="12" t="s">
        <v>130</v>
      </c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1:255" x14ac:dyDescent="0.35">
      <c r="A39" s="3"/>
      <c r="B39" s="4"/>
      <c r="C39" s="5"/>
      <c r="D39" s="4"/>
      <c r="E39" s="4"/>
      <c r="F39" s="4"/>
      <c r="G39" s="4"/>
      <c r="H39" s="3"/>
      <c r="I39" s="3"/>
      <c r="J39" s="3"/>
      <c r="K39" s="4"/>
      <c r="L39" s="4"/>
      <c r="M39" s="4"/>
      <c r="N39" s="4"/>
      <c r="O39" s="15"/>
      <c r="P39" s="4"/>
      <c r="Q39" s="4"/>
      <c r="R39" s="6"/>
      <c r="S39" s="8"/>
      <c r="T39" s="4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zoomScale="90" zoomScaleNormal="90" workbookViewId="0">
      <selection activeCell="A50" sqref="A50:XFD50"/>
    </sheetView>
  </sheetViews>
  <sheetFormatPr defaultRowHeight="14.5" x14ac:dyDescent="0.35"/>
  <cols>
    <col min="2" max="2" width="19.453125" bestFit="1" customWidth="1"/>
    <col min="6" max="6" width="11.81640625" bestFit="1" customWidth="1"/>
    <col min="15" max="15" width="13.453125" bestFit="1" customWidth="1"/>
    <col min="16" max="16" width="0" hidden="1" customWidth="1"/>
    <col min="18" max="18" width="12.1796875" bestFit="1" customWidth="1"/>
    <col min="19" max="19" width="11.90625" bestFit="1" customWidth="1"/>
    <col min="20" max="34" width="8.7265625" style="17"/>
  </cols>
  <sheetData>
    <row r="1" spans="1:34" x14ac:dyDescent="0.35">
      <c r="A1" s="18" t="s">
        <v>175</v>
      </c>
    </row>
    <row r="2" spans="1:34" x14ac:dyDescent="0.35">
      <c r="A2" s="1" t="s">
        <v>0</v>
      </c>
      <c r="B2" s="1" t="s">
        <v>1</v>
      </c>
      <c r="C2" s="1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147</v>
      </c>
      <c r="K2" s="1" t="s">
        <v>148</v>
      </c>
      <c r="L2" s="1" t="s">
        <v>149</v>
      </c>
      <c r="M2" s="1" t="s">
        <v>150</v>
      </c>
      <c r="N2" s="2" t="s">
        <v>13</v>
      </c>
      <c r="O2" s="1" t="s">
        <v>49</v>
      </c>
      <c r="P2" s="1"/>
      <c r="Q2" s="1" t="s">
        <v>50</v>
      </c>
      <c r="R2" s="1" t="s">
        <v>14</v>
      </c>
      <c r="S2" s="2" t="s">
        <v>51</v>
      </c>
    </row>
    <row r="3" spans="1:34" s="2" customFormat="1" x14ac:dyDescent="0.35">
      <c r="A3" s="4" t="s">
        <v>151</v>
      </c>
      <c r="B3" s="4" t="s">
        <v>152</v>
      </c>
      <c r="C3" s="4" t="s">
        <v>32</v>
      </c>
      <c r="D3" s="4" t="s">
        <v>153</v>
      </c>
      <c r="E3" s="4" t="s">
        <v>154</v>
      </c>
      <c r="F3" s="4" t="s">
        <v>23</v>
      </c>
      <c r="G3" s="3">
        <v>850</v>
      </c>
      <c r="H3" s="3">
        <v>1150</v>
      </c>
      <c r="I3" s="3">
        <v>250</v>
      </c>
      <c r="J3" s="3">
        <v>0</v>
      </c>
      <c r="K3" s="3">
        <v>200</v>
      </c>
      <c r="L3" s="3">
        <v>100</v>
      </c>
      <c r="M3" s="3">
        <v>200</v>
      </c>
      <c r="N3">
        <v>2750</v>
      </c>
      <c r="O3">
        <v>39</v>
      </c>
      <c r="P3">
        <v>5</v>
      </c>
      <c r="Q3">
        <v>195</v>
      </c>
      <c r="R3" s="17">
        <v>2555</v>
      </c>
      <c r="S3" s="4" t="s">
        <v>155</v>
      </c>
    </row>
    <row r="4" spans="1:34" x14ac:dyDescent="0.35">
      <c r="A4" s="4" t="s">
        <v>156</v>
      </c>
      <c r="B4" s="4" t="s">
        <v>157</v>
      </c>
      <c r="C4" s="4" t="s">
        <v>32</v>
      </c>
      <c r="D4" s="4" t="s">
        <v>153</v>
      </c>
      <c r="E4" s="4" t="s">
        <v>154</v>
      </c>
      <c r="F4" s="4" t="s">
        <v>20</v>
      </c>
      <c r="G4" s="3">
        <v>450</v>
      </c>
      <c r="H4" s="3">
        <v>350</v>
      </c>
      <c r="I4" s="3">
        <v>250</v>
      </c>
      <c r="J4" s="3">
        <v>120</v>
      </c>
      <c r="K4" s="3">
        <v>200</v>
      </c>
      <c r="L4" s="3">
        <v>50</v>
      </c>
      <c r="M4" s="3">
        <v>200</v>
      </c>
      <c r="N4">
        <v>1620</v>
      </c>
      <c r="O4">
        <v>3</v>
      </c>
      <c r="P4">
        <v>5</v>
      </c>
      <c r="Q4">
        <v>15</v>
      </c>
      <c r="R4" s="17">
        <v>1605</v>
      </c>
      <c r="S4" s="4" t="s">
        <v>158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x14ac:dyDescent="0.35">
      <c r="A5" s="4" t="s">
        <v>159</v>
      </c>
      <c r="B5" s="4" t="s">
        <v>160</v>
      </c>
      <c r="C5" s="4" t="s">
        <v>26</v>
      </c>
      <c r="D5" s="4" t="s">
        <v>153</v>
      </c>
      <c r="E5" s="4" t="s">
        <v>154</v>
      </c>
      <c r="F5" s="4" t="s">
        <v>20</v>
      </c>
      <c r="G5" s="3">
        <v>450</v>
      </c>
      <c r="H5" s="3">
        <v>250</v>
      </c>
      <c r="I5" s="3">
        <v>250</v>
      </c>
      <c r="J5" s="3">
        <v>100</v>
      </c>
      <c r="K5" s="3">
        <v>200</v>
      </c>
      <c r="L5" s="3">
        <v>150</v>
      </c>
      <c r="M5" s="3">
        <v>200</v>
      </c>
      <c r="N5">
        <v>1600</v>
      </c>
      <c r="P5">
        <v>5</v>
      </c>
      <c r="Q5">
        <v>0</v>
      </c>
      <c r="R5" s="17">
        <v>1600</v>
      </c>
      <c r="S5" s="4" t="s">
        <v>161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x14ac:dyDescent="0.35">
      <c r="A6" s="4" t="s">
        <v>162</v>
      </c>
      <c r="B6" s="4" t="s">
        <v>163</v>
      </c>
      <c r="C6" s="4" t="s">
        <v>32</v>
      </c>
      <c r="D6" s="4" t="s">
        <v>153</v>
      </c>
      <c r="E6" s="4" t="s">
        <v>154</v>
      </c>
      <c r="F6" s="4" t="s">
        <v>23</v>
      </c>
      <c r="G6" s="3">
        <v>450</v>
      </c>
      <c r="H6" s="3">
        <v>100</v>
      </c>
      <c r="I6" s="3">
        <v>250</v>
      </c>
      <c r="J6" s="3">
        <v>120</v>
      </c>
      <c r="K6" s="3">
        <v>200</v>
      </c>
      <c r="L6" s="3">
        <v>150</v>
      </c>
      <c r="M6" s="3">
        <v>200</v>
      </c>
      <c r="N6">
        <v>1470</v>
      </c>
      <c r="O6">
        <v>6</v>
      </c>
      <c r="P6">
        <v>5</v>
      </c>
      <c r="Q6">
        <v>30</v>
      </c>
      <c r="R6" s="17">
        <v>1440</v>
      </c>
      <c r="S6" s="4" t="s">
        <v>164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x14ac:dyDescent="0.35">
      <c r="A7" s="4" t="s">
        <v>165</v>
      </c>
      <c r="B7" s="4" t="s">
        <v>166</v>
      </c>
      <c r="C7" s="4" t="s">
        <v>17</v>
      </c>
      <c r="D7" s="4" t="s">
        <v>153</v>
      </c>
      <c r="E7" s="4" t="s">
        <v>154</v>
      </c>
      <c r="F7" s="4" t="s">
        <v>20</v>
      </c>
      <c r="G7" s="3">
        <v>450</v>
      </c>
      <c r="H7" s="3">
        <v>0</v>
      </c>
      <c r="I7" s="3">
        <v>250</v>
      </c>
      <c r="J7" s="3">
        <v>120</v>
      </c>
      <c r="K7" s="3">
        <v>200</v>
      </c>
      <c r="L7" s="3">
        <v>50</v>
      </c>
      <c r="M7" s="3">
        <v>200</v>
      </c>
      <c r="N7">
        <v>1270</v>
      </c>
      <c r="O7">
        <v>11</v>
      </c>
      <c r="P7">
        <v>5</v>
      </c>
      <c r="Q7">
        <v>55</v>
      </c>
      <c r="R7" s="17">
        <v>1215</v>
      </c>
      <c r="S7" s="4" t="s">
        <v>167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x14ac:dyDescent="0.35">
      <c r="A8" s="4" t="s">
        <v>168</v>
      </c>
      <c r="B8" s="4" t="s">
        <v>169</v>
      </c>
      <c r="C8" s="4" t="s">
        <v>32</v>
      </c>
      <c r="D8" s="4" t="s">
        <v>153</v>
      </c>
      <c r="E8" s="4" t="s">
        <v>154</v>
      </c>
      <c r="F8" s="4" t="s">
        <v>20</v>
      </c>
      <c r="G8" s="3">
        <v>350</v>
      </c>
      <c r="H8" s="3">
        <v>200</v>
      </c>
      <c r="I8" s="3">
        <v>200</v>
      </c>
      <c r="J8" s="3">
        <v>110</v>
      </c>
      <c r="K8" s="3">
        <v>200</v>
      </c>
      <c r="L8" s="3">
        <v>50</v>
      </c>
      <c r="M8" s="3">
        <v>0</v>
      </c>
      <c r="N8">
        <v>1110</v>
      </c>
      <c r="P8">
        <v>5</v>
      </c>
      <c r="Q8">
        <v>0</v>
      </c>
      <c r="R8" s="17">
        <v>1110</v>
      </c>
      <c r="S8" s="4" t="s">
        <v>170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x14ac:dyDescent="0.35">
      <c r="A9" s="4" t="s">
        <v>171</v>
      </c>
      <c r="B9" s="4" t="s">
        <v>172</v>
      </c>
      <c r="C9" s="4" t="s">
        <v>26</v>
      </c>
      <c r="D9" s="4" t="s">
        <v>153</v>
      </c>
      <c r="E9" s="4" t="s">
        <v>154</v>
      </c>
      <c r="F9" s="4" t="s">
        <v>33</v>
      </c>
      <c r="G9" s="3">
        <v>450</v>
      </c>
      <c r="H9" s="3">
        <v>450</v>
      </c>
      <c r="I9" s="3">
        <v>200</v>
      </c>
      <c r="J9" s="3">
        <v>70</v>
      </c>
      <c r="K9" s="3">
        <v>0</v>
      </c>
      <c r="L9" s="3">
        <v>0</v>
      </c>
      <c r="M9" s="3">
        <v>0</v>
      </c>
      <c r="N9">
        <v>1170</v>
      </c>
      <c r="O9">
        <v>47</v>
      </c>
      <c r="P9">
        <v>5</v>
      </c>
      <c r="Q9">
        <v>235</v>
      </c>
      <c r="R9" s="17">
        <v>935</v>
      </c>
      <c r="S9" s="4" t="s">
        <v>173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x14ac:dyDescent="0.35">
      <c r="A10" s="4" t="s">
        <v>553</v>
      </c>
      <c r="B10" s="4" t="s">
        <v>554</v>
      </c>
      <c r="C10" s="4" t="s">
        <v>17</v>
      </c>
      <c r="D10" s="4" t="s">
        <v>153</v>
      </c>
      <c r="E10" s="4" t="s">
        <v>154</v>
      </c>
      <c r="F10" s="4" t="s">
        <v>20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>
        <v>0</v>
      </c>
      <c r="O10">
        <v>0</v>
      </c>
      <c r="P10">
        <v>5</v>
      </c>
      <c r="Q10">
        <v>0</v>
      </c>
      <c r="R10" s="17">
        <v>0</v>
      </c>
      <c r="S10" s="4" t="s">
        <v>174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3" spans="1:34" x14ac:dyDescent="0.35">
      <c r="A13" s="18" t="s">
        <v>23</v>
      </c>
    </row>
    <row r="14" spans="1:34" x14ac:dyDescent="0.35">
      <c r="A14" s="1" t="s">
        <v>0</v>
      </c>
      <c r="B14" s="1" t="s">
        <v>1</v>
      </c>
      <c r="C14" s="1"/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147</v>
      </c>
      <c r="K14" s="1" t="s">
        <v>148</v>
      </c>
      <c r="L14" s="1" t="s">
        <v>149</v>
      </c>
      <c r="M14" s="1" t="s">
        <v>150</v>
      </c>
      <c r="N14" s="2" t="s">
        <v>13</v>
      </c>
      <c r="O14" s="1" t="s">
        <v>49</v>
      </c>
      <c r="P14" s="1"/>
      <c r="Q14" s="1" t="s">
        <v>50</v>
      </c>
      <c r="R14" s="1" t="s">
        <v>14</v>
      </c>
      <c r="S14" s="2" t="s">
        <v>51</v>
      </c>
    </row>
    <row r="15" spans="1:34" x14ac:dyDescent="0.35">
      <c r="A15" s="4" t="s">
        <v>176</v>
      </c>
      <c r="B15" s="4" t="s">
        <v>177</v>
      </c>
      <c r="C15" s="4" t="s">
        <v>32</v>
      </c>
      <c r="D15" s="4" t="s">
        <v>153</v>
      </c>
      <c r="E15" s="4" t="s">
        <v>53</v>
      </c>
      <c r="F15" s="4" t="s">
        <v>23</v>
      </c>
      <c r="G15" s="3">
        <v>850</v>
      </c>
      <c r="H15" s="3">
        <v>350</v>
      </c>
      <c r="I15" s="3">
        <v>250</v>
      </c>
      <c r="J15" s="3">
        <v>120</v>
      </c>
      <c r="K15" s="3">
        <v>200</v>
      </c>
      <c r="L15" s="3">
        <v>100</v>
      </c>
      <c r="M15" s="3">
        <v>200</v>
      </c>
      <c r="N15">
        <v>2070</v>
      </c>
      <c r="O15">
        <v>30</v>
      </c>
      <c r="P15">
        <v>5</v>
      </c>
      <c r="Q15">
        <v>150</v>
      </c>
      <c r="R15" s="17">
        <v>1920</v>
      </c>
      <c r="S15" s="4" t="s">
        <v>178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x14ac:dyDescent="0.35">
      <c r="A16" s="4" t="s">
        <v>179</v>
      </c>
      <c r="B16" s="4" t="s">
        <v>180</v>
      </c>
      <c r="C16" s="4" t="s">
        <v>17</v>
      </c>
      <c r="D16" s="4" t="s">
        <v>153</v>
      </c>
      <c r="E16" s="4" t="s">
        <v>53</v>
      </c>
      <c r="F16" s="4" t="s">
        <v>23</v>
      </c>
      <c r="G16" s="3">
        <v>550</v>
      </c>
      <c r="H16" s="3">
        <v>450</v>
      </c>
      <c r="I16" s="3">
        <v>250</v>
      </c>
      <c r="J16" s="3">
        <v>110</v>
      </c>
      <c r="K16" s="3">
        <v>200</v>
      </c>
      <c r="L16" s="3">
        <v>150</v>
      </c>
      <c r="M16" s="3">
        <v>200</v>
      </c>
      <c r="N16">
        <v>1910</v>
      </c>
      <c r="O16">
        <v>9</v>
      </c>
      <c r="P16">
        <v>5</v>
      </c>
      <c r="Q16">
        <v>45</v>
      </c>
      <c r="R16" s="17">
        <v>1865</v>
      </c>
      <c r="S16" s="4" t="s">
        <v>181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x14ac:dyDescent="0.35">
      <c r="A17" s="4" t="s">
        <v>182</v>
      </c>
      <c r="B17" s="4" t="s">
        <v>183</v>
      </c>
      <c r="C17" s="4" t="s">
        <v>17</v>
      </c>
      <c r="D17" s="4" t="s">
        <v>153</v>
      </c>
      <c r="E17" s="4" t="s">
        <v>53</v>
      </c>
      <c r="F17" s="4" t="s">
        <v>23</v>
      </c>
      <c r="G17" s="3">
        <v>850</v>
      </c>
      <c r="H17" s="3">
        <v>250</v>
      </c>
      <c r="I17" s="3">
        <v>250</v>
      </c>
      <c r="J17" s="3">
        <v>120</v>
      </c>
      <c r="K17" s="3">
        <v>100</v>
      </c>
      <c r="L17" s="3">
        <v>150</v>
      </c>
      <c r="M17" s="3">
        <v>200</v>
      </c>
      <c r="N17">
        <v>1920</v>
      </c>
      <c r="O17">
        <v>20</v>
      </c>
      <c r="P17">
        <v>5</v>
      </c>
      <c r="Q17">
        <v>100</v>
      </c>
      <c r="R17" s="17">
        <v>1820</v>
      </c>
      <c r="S17" s="4" t="s">
        <v>184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x14ac:dyDescent="0.35">
      <c r="A18" s="4" t="s">
        <v>185</v>
      </c>
      <c r="B18" s="4" t="s">
        <v>186</v>
      </c>
      <c r="C18" s="4" t="s">
        <v>17</v>
      </c>
      <c r="D18" s="4" t="s">
        <v>153</v>
      </c>
      <c r="E18" s="4" t="s">
        <v>53</v>
      </c>
      <c r="F18" s="4" t="s">
        <v>23</v>
      </c>
      <c r="G18" s="3">
        <v>350</v>
      </c>
      <c r="H18" s="3">
        <v>550</v>
      </c>
      <c r="I18" s="3">
        <v>250</v>
      </c>
      <c r="J18" s="3">
        <v>120</v>
      </c>
      <c r="K18" s="3">
        <v>200</v>
      </c>
      <c r="L18" s="3">
        <v>50</v>
      </c>
      <c r="M18" s="3">
        <v>200</v>
      </c>
      <c r="N18">
        <v>1720</v>
      </c>
      <c r="P18">
        <v>5</v>
      </c>
      <c r="Q18">
        <v>0</v>
      </c>
      <c r="R18" s="17">
        <v>1720</v>
      </c>
      <c r="S18" s="4" t="s">
        <v>187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" t="s">
        <v>188</v>
      </c>
      <c r="B19" s="4" t="s">
        <v>189</v>
      </c>
      <c r="C19" s="4" t="s">
        <v>17</v>
      </c>
      <c r="D19" s="4" t="s">
        <v>153</v>
      </c>
      <c r="E19" s="4" t="s">
        <v>53</v>
      </c>
      <c r="F19" s="4" t="s">
        <v>23</v>
      </c>
      <c r="G19" s="3">
        <v>600</v>
      </c>
      <c r="H19" s="3">
        <v>550</v>
      </c>
      <c r="I19" s="3">
        <v>250</v>
      </c>
      <c r="J19" s="3">
        <v>90</v>
      </c>
      <c r="K19" s="3">
        <v>150</v>
      </c>
      <c r="L19" s="3">
        <v>0</v>
      </c>
      <c r="M19" s="3">
        <v>0</v>
      </c>
      <c r="N19">
        <v>1640</v>
      </c>
      <c r="O19">
        <v>26</v>
      </c>
      <c r="P19">
        <v>5</v>
      </c>
      <c r="Q19">
        <v>130</v>
      </c>
      <c r="R19" s="17">
        <v>1510</v>
      </c>
      <c r="S19" s="4" t="s">
        <v>190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1" spans="1:34" x14ac:dyDescent="0.35">
      <c r="A21" s="18" t="s">
        <v>33</v>
      </c>
    </row>
    <row r="22" spans="1:34" x14ac:dyDescent="0.35">
      <c r="A22" s="1" t="s">
        <v>0</v>
      </c>
      <c r="B22" s="1" t="s">
        <v>1</v>
      </c>
      <c r="C22" s="1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147</v>
      </c>
      <c r="K22" s="1" t="s">
        <v>148</v>
      </c>
      <c r="L22" s="1" t="s">
        <v>149</v>
      </c>
      <c r="M22" s="1" t="s">
        <v>150</v>
      </c>
      <c r="N22" s="2" t="s">
        <v>13</v>
      </c>
      <c r="O22" s="1" t="s">
        <v>49</v>
      </c>
      <c r="P22" s="1"/>
      <c r="Q22" s="1" t="s">
        <v>50</v>
      </c>
      <c r="R22" s="1" t="s">
        <v>14</v>
      </c>
      <c r="S22" s="2" t="s">
        <v>51</v>
      </c>
    </row>
    <row r="23" spans="1:34" x14ac:dyDescent="0.35">
      <c r="A23" s="4" t="s">
        <v>191</v>
      </c>
      <c r="B23" s="4" t="s">
        <v>192</v>
      </c>
      <c r="C23" s="4" t="s">
        <v>26</v>
      </c>
      <c r="D23" s="4" t="s">
        <v>153</v>
      </c>
      <c r="E23" s="4" t="s">
        <v>53</v>
      </c>
      <c r="F23" s="4" t="s">
        <v>33</v>
      </c>
      <c r="G23" s="3">
        <v>500</v>
      </c>
      <c r="H23" s="3">
        <v>1000</v>
      </c>
      <c r="I23" s="3">
        <v>250</v>
      </c>
      <c r="J23" s="3">
        <v>70</v>
      </c>
      <c r="K23" s="3">
        <v>200</v>
      </c>
      <c r="L23" s="3">
        <v>0</v>
      </c>
      <c r="M23" s="3">
        <v>200</v>
      </c>
      <c r="N23">
        <v>2220</v>
      </c>
      <c r="O23">
        <v>53</v>
      </c>
      <c r="P23">
        <v>5</v>
      </c>
      <c r="Q23">
        <v>265</v>
      </c>
      <c r="R23" s="17">
        <v>1955</v>
      </c>
      <c r="S23" s="4" t="s">
        <v>193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x14ac:dyDescent="0.35">
      <c r="A24" s="4" t="s">
        <v>194</v>
      </c>
      <c r="B24" s="4" t="s">
        <v>195</v>
      </c>
      <c r="C24" s="4" t="s">
        <v>26</v>
      </c>
      <c r="D24" s="4" t="s">
        <v>153</v>
      </c>
      <c r="E24" s="4" t="s">
        <v>53</v>
      </c>
      <c r="F24" s="4" t="s">
        <v>33</v>
      </c>
      <c r="G24" s="3">
        <v>850</v>
      </c>
      <c r="H24" s="3">
        <v>250</v>
      </c>
      <c r="I24" s="3">
        <v>250</v>
      </c>
      <c r="J24" s="3">
        <v>100</v>
      </c>
      <c r="K24" s="3">
        <v>200</v>
      </c>
      <c r="L24" s="3">
        <v>150</v>
      </c>
      <c r="M24" s="3">
        <v>200</v>
      </c>
      <c r="N24">
        <v>2000</v>
      </c>
      <c r="O24">
        <v>23</v>
      </c>
      <c r="P24">
        <v>5</v>
      </c>
      <c r="Q24">
        <v>115</v>
      </c>
      <c r="R24" s="17">
        <v>1885</v>
      </c>
      <c r="S24" s="4" t="s">
        <v>196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x14ac:dyDescent="0.35">
      <c r="A25" s="4" t="s">
        <v>197</v>
      </c>
      <c r="B25" s="4" t="s">
        <v>198</v>
      </c>
      <c r="C25" s="4" t="s">
        <v>32</v>
      </c>
      <c r="D25" s="4" t="s">
        <v>153</v>
      </c>
      <c r="E25" s="4" t="s">
        <v>53</v>
      </c>
      <c r="F25" s="4" t="s">
        <v>33</v>
      </c>
      <c r="G25" s="3">
        <v>750</v>
      </c>
      <c r="H25" s="3">
        <v>250</v>
      </c>
      <c r="I25" s="3">
        <v>250</v>
      </c>
      <c r="J25" s="3">
        <v>110</v>
      </c>
      <c r="K25" s="3">
        <v>200</v>
      </c>
      <c r="L25" s="3">
        <v>100</v>
      </c>
      <c r="M25" s="3">
        <v>200</v>
      </c>
      <c r="N25">
        <v>1860</v>
      </c>
      <c r="O25">
        <v>36</v>
      </c>
      <c r="P25">
        <v>5</v>
      </c>
      <c r="Q25">
        <v>180</v>
      </c>
      <c r="R25" s="17">
        <v>1680</v>
      </c>
      <c r="S25" s="4" t="s">
        <v>199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4" t="s">
        <v>200</v>
      </c>
      <c r="B26" s="4" t="s">
        <v>201</v>
      </c>
      <c r="C26" s="4" t="s">
        <v>32</v>
      </c>
      <c r="D26" s="4" t="s">
        <v>153</v>
      </c>
      <c r="E26" s="4" t="s">
        <v>53</v>
      </c>
      <c r="F26" s="4" t="s">
        <v>33</v>
      </c>
      <c r="G26" s="3">
        <v>450</v>
      </c>
      <c r="H26" s="3">
        <v>250</v>
      </c>
      <c r="I26" s="3">
        <v>250</v>
      </c>
      <c r="J26" s="3">
        <v>100</v>
      </c>
      <c r="K26" s="3">
        <v>200</v>
      </c>
      <c r="L26" s="3">
        <v>150</v>
      </c>
      <c r="M26" s="3">
        <v>200</v>
      </c>
      <c r="N26">
        <v>1600</v>
      </c>
      <c r="P26">
        <v>5</v>
      </c>
      <c r="Q26">
        <v>0</v>
      </c>
      <c r="R26" s="17">
        <v>1600</v>
      </c>
      <c r="S26" s="4" t="s">
        <v>202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x14ac:dyDescent="0.35">
      <c r="A27" s="4" t="s">
        <v>203</v>
      </c>
      <c r="B27" s="4" t="s">
        <v>204</v>
      </c>
      <c r="C27" s="4" t="s">
        <v>32</v>
      </c>
      <c r="D27" s="4" t="s">
        <v>153</v>
      </c>
      <c r="E27" s="4" t="s">
        <v>53</v>
      </c>
      <c r="F27" s="4" t="s">
        <v>33</v>
      </c>
      <c r="G27" s="3">
        <v>450</v>
      </c>
      <c r="H27" s="3">
        <v>350</v>
      </c>
      <c r="I27" s="3">
        <v>250</v>
      </c>
      <c r="J27" s="3">
        <v>100</v>
      </c>
      <c r="K27" s="3">
        <v>200</v>
      </c>
      <c r="L27" s="3">
        <v>100</v>
      </c>
      <c r="M27" s="3">
        <v>200</v>
      </c>
      <c r="N27">
        <v>1650</v>
      </c>
      <c r="O27">
        <v>17</v>
      </c>
      <c r="P27">
        <v>5</v>
      </c>
      <c r="Q27">
        <v>85</v>
      </c>
      <c r="R27" s="17">
        <v>1565</v>
      </c>
      <c r="S27" s="4" t="s">
        <v>205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x14ac:dyDescent="0.35">
      <c r="A28" s="4" t="s">
        <v>206</v>
      </c>
      <c r="B28" s="4" t="s">
        <v>207</v>
      </c>
      <c r="C28" s="4" t="s">
        <v>26</v>
      </c>
      <c r="D28" s="4" t="s">
        <v>153</v>
      </c>
      <c r="E28" s="4" t="s">
        <v>53</v>
      </c>
      <c r="F28" s="4" t="s">
        <v>33</v>
      </c>
      <c r="G28" s="3">
        <v>450</v>
      </c>
      <c r="H28" s="3">
        <v>400</v>
      </c>
      <c r="I28" s="3">
        <v>250</v>
      </c>
      <c r="J28" s="3">
        <v>120</v>
      </c>
      <c r="K28" s="3">
        <v>200</v>
      </c>
      <c r="L28" s="3">
        <v>100</v>
      </c>
      <c r="M28" s="3">
        <v>200</v>
      </c>
      <c r="N28">
        <v>1720</v>
      </c>
      <c r="O28">
        <v>33</v>
      </c>
      <c r="P28">
        <v>5</v>
      </c>
      <c r="Q28">
        <v>165</v>
      </c>
      <c r="R28" s="17">
        <v>1555</v>
      </c>
      <c r="S28" s="4" t="s">
        <v>208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x14ac:dyDescent="0.35">
      <c r="A29" s="4" t="s">
        <v>209</v>
      </c>
      <c r="B29" s="4" t="s">
        <v>210</v>
      </c>
      <c r="C29" s="4" t="s">
        <v>32</v>
      </c>
      <c r="D29" s="4" t="s">
        <v>153</v>
      </c>
      <c r="E29" s="4" t="s">
        <v>53</v>
      </c>
      <c r="F29" s="4" t="s">
        <v>33</v>
      </c>
      <c r="G29" s="3">
        <v>450</v>
      </c>
      <c r="H29" s="3">
        <v>250</v>
      </c>
      <c r="I29" s="3">
        <v>250</v>
      </c>
      <c r="J29" s="3">
        <v>80</v>
      </c>
      <c r="K29" s="3">
        <v>200</v>
      </c>
      <c r="L29" s="3">
        <v>50</v>
      </c>
      <c r="M29" s="3">
        <v>200</v>
      </c>
      <c r="N29">
        <v>1480</v>
      </c>
      <c r="O29">
        <v>2</v>
      </c>
      <c r="P29">
        <v>5</v>
      </c>
      <c r="Q29">
        <v>10</v>
      </c>
      <c r="R29" s="17">
        <v>1470</v>
      </c>
      <c r="S29" s="4" t="s">
        <v>211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x14ac:dyDescent="0.35">
      <c r="A30" s="4" t="s">
        <v>212</v>
      </c>
      <c r="B30" s="4" t="s">
        <v>213</v>
      </c>
      <c r="C30" s="4" t="s">
        <v>32</v>
      </c>
      <c r="D30" s="4" t="s">
        <v>153</v>
      </c>
      <c r="E30" s="4" t="s">
        <v>53</v>
      </c>
      <c r="F30" s="4" t="s">
        <v>33</v>
      </c>
      <c r="G30" s="3">
        <v>450</v>
      </c>
      <c r="H30" s="3">
        <v>250</v>
      </c>
      <c r="I30" s="3">
        <v>250</v>
      </c>
      <c r="J30" s="3">
        <v>120</v>
      </c>
      <c r="K30" s="3">
        <v>200</v>
      </c>
      <c r="L30" s="3">
        <v>0</v>
      </c>
      <c r="M30" s="3">
        <v>200</v>
      </c>
      <c r="N30">
        <v>1470</v>
      </c>
      <c r="O30">
        <v>2</v>
      </c>
      <c r="P30">
        <v>5</v>
      </c>
      <c r="Q30">
        <v>10</v>
      </c>
      <c r="R30" s="17">
        <v>1460</v>
      </c>
      <c r="S30" s="4" t="s">
        <v>214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35">
      <c r="A31" s="4" t="s">
        <v>215</v>
      </c>
      <c r="B31" s="4" t="s">
        <v>216</v>
      </c>
      <c r="C31" s="4" t="s">
        <v>26</v>
      </c>
      <c r="D31" s="4" t="s">
        <v>153</v>
      </c>
      <c r="E31" s="4" t="s">
        <v>53</v>
      </c>
      <c r="F31" s="4" t="s">
        <v>33</v>
      </c>
      <c r="G31" s="3">
        <v>450</v>
      </c>
      <c r="H31" s="3">
        <v>250</v>
      </c>
      <c r="I31" s="3">
        <v>250</v>
      </c>
      <c r="J31" s="3">
        <v>110</v>
      </c>
      <c r="K31" s="3">
        <v>200</v>
      </c>
      <c r="L31" s="3">
        <v>100</v>
      </c>
      <c r="M31" s="3">
        <v>200</v>
      </c>
      <c r="N31">
        <v>1560</v>
      </c>
      <c r="O31">
        <v>26</v>
      </c>
      <c r="P31">
        <v>5</v>
      </c>
      <c r="Q31">
        <v>130</v>
      </c>
      <c r="R31" s="17">
        <v>1430</v>
      </c>
      <c r="S31" s="4" t="s">
        <v>217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x14ac:dyDescent="0.35">
      <c r="A32" s="4" t="s">
        <v>254</v>
      </c>
      <c r="B32" s="4" t="s">
        <v>255</v>
      </c>
      <c r="C32" s="4" t="s">
        <v>17</v>
      </c>
      <c r="D32" s="4" t="s">
        <v>153</v>
      </c>
      <c r="E32" s="4" t="s">
        <v>53</v>
      </c>
      <c r="F32" s="4" t="s">
        <v>33</v>
      </c>
      <c r="G32" s="3">
        <v>350</v>
      </c>
      <c r="H32" s="3">
        <v>250</v>
      </c>
      <c r="I32" s="3">
        <v>250</v>
      </c>
      <c r="J32" s="3">
        <v>70</v>
      </c>
      <c r="K32" s="3">
        <v>200</v>
      </c>
      <c r="L32" s="3">
        <v>100</v>
      </c>
      <c r="M32" s="3">
        <v>200</v>
      </c>
      <c r="N32">
        <v>1420</v>
      </c>
      <c r="P32">
        <v>5</v>
      </c>
      <c r="Q32">
        <v>0</v>
      </c>
      <c r="R32" s="17">
        <v>1420</v>
      </c>
      <c r="S32" s="4" t="s">
        <v>256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x14ac:dyDescent="0.35">
      <c r="A33" s="4" t="s">
        <v>218</v>
      </c>
      <c r="B33" s="4" t="s">
        <v>219</v>
      </c>
      <c r="C33" s="4" t="s">
        <v>26</v>
      </c>
      <c r="D33" s="4" t="s">
        <v>153</v>
      </c>
      <c r="E33" s="4" t="s">
        <v>53</v>
      </c>
      <c r="F33" s="4" t="s">
        <v>33</v>
      </c>
      <c r="G33" s="3">
        <v>450</v>
      </c>
      <c r="H33" s="3">
        <v>200</v>
      </c>
      <c r="I33" s="3">
        <v>250</v>
      </c>
      <c r="J33" s="3">
        <v>80</v>
      </c>
      <c r="K33" s="3">
        <v>200</v>
      </c>
      <c r="L33" s="3">
        <v>50</v>
      </c>
      <c r="M33" s="3">
        <v>200</v>
      </c>
      <c r="N33">
        <v>1430</v>
      </c>
      <c r="O33">
        <v>7</v>
      </c>
      <c r="P33">
        <v>5</v>
      </c>
      <c r="Q33">
        <v>35</v>
      </c>
      <c r="R33" s="17">
        <v>1395</v>
      </c>
      <c r="S33" s="4" t="s">
        <v>220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x14ac:dyDescent="0.35">
      <c r="A34" s="4" t="s">
        <v>221</v>
      </c>
      <c r="B34" s="4" t="s">
        <v>222</v>
      </c>
      <c r="C34" s="4" t="s">
        <v>26</v>
      </c>
      <c r="D34" s="4" t="s">
        <v>153</v>
      </c>
      <c r="E34" s="4" t="s">
        <v>53</v>
      </c>
      <c r="F34" s="4" t="s">
        <v>33</v>
      </c>
      <c r="G34" s="3">
        <v>450</v>
      </c>
      <c r="H34" s="3">
        <v>250</v>
      </c>
      <c r="I34" s="3">
        <v>250</v>
      </c>
      <c r="J34" s="3">
        <v>120</v>
      </c>
      <c r="K34" s="3">
        <v>200</v>
      </c>
      <c r="L34" s="3">
        <v>0</v>
      </c>
      <c r="M34" s="3">
        <v>200</v>
      </c>
      <c r="N34">
        <v>1470</v>
      </c>
      <c r="O34">
        <v>17</v>
      </c>
      <c r="P34">
        <v>5</v>
      </c>
      <c r="Q34">
        <v>85</v>
      </c>
      <c r="R34" s="17">
        <v>1385</v>
      </c>
      <c r="S34" s="4" t="s">
        <v>223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x14ac:dyDescent="0.35">
      <c r="A35" s="4" t="s">
        <v>224</v>
      </c>
      <c r="B35" s="4" t="s">
        <v>225</v>
      </c>
      <c r="C35" s="4" t="s">
        <v>32</v>
      </c>
      <c r="D35" s="4" t="s">
        <v>153</v>
      </c>
      <c r="E35" s="4" t="s">
        <v>53</v>
      </c>
      <c r="F35" s="4" t="s">
        <v>33</v>
      </c>
      <c r="G35" s="3">
        <v>300</v>
      </c>
      <c r="H35" s="3">
        <v>550</v>
      </c>
      <c r="I35" s="3">
        <v>250</v>
      </c>
      <c r="J35" s="3">
        <v>110</v>
      </c>
      <c r="K35" s="3">
        <v>200</v>
      </c>
      <c r="L35" s="3">
        <v>0</v>
      </c>
      <c r="M35" s="3">
        <v>200</v>
      </c>
      <c r="N35">
        <v>1610</v>
      </c>
      <c r="O35">
        <v>45</v>
      </c>
      <c r="P35">
        <v>5</v>
      </c>
      <c r="Q35">
        <v>225</v>
      </c>
      <c r="R35" s="17">
        <v>1385</v>
      </c>
      <c r="S35" s="4" t="s">
        <v>226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x14ac:dyDescent="0.35">
      <c r="A36" s="4" t="s">
        <v>227</v>
      </c>
      <c r="B36" s="4" t="s">
        <v>228</v>
      </c>
      <c r="C36" s="4" t="s">
        <v>26</v>
      </c>
      <c r="D36" s="4" t="s">
        <v>153</v>
      </c>
      <c r="E36" s="4" t="s">
        <v>53</v>
      </c>
      <c r="F36" s="4" t="s">
        <v>33</v>
      </c>
      <c r="G36" s="3">
        <v>450</v>
      </c>
      <c r="H36" s="3">
        <v>250</v>
      </c>
      <c r="I36" s="3">
        <v>250</v>
      </c>
      <c r="J36" s="3">
        <v>70</v>
      </c>
      <c r="K36" s="3">
        <v>200</v>
      </c>
      <c r="L36" s="3">
        <v>50</v>
      </c>
      <c r="M36" s="3">
        <v>200</v>
      </c>
      <c r="N36">
        <v>1470</v>
      </c>
      <c r="O36">
        <v>18</v>
      </c>
      <c r="P36">
        <v>5</v>
      </c>
      <c r="Q36">
        <v>90</v>
      </c>
      <c r="R36" s="17">
        <v>1380</v>
      </c>
      <c r="S36" s="4" t="s">
        <v>229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x14ac:dyDescent="0.35">
      <c r="A37" s="4" t="s">
        <v>230</v>
      </c>
      <c r="B37" s="4" t="s">
        <v>231</v>
      </c>
      <c r="C37" s="4" t="s">
        <v>26</v>
      </c>
      <c r="D37" s="4" t="s">
        <v>153</v>
      </c>
      <c r="E37" s="4" t="s">
        <v>53</v>
      </c>
      <c r="F37" s="4" t="s">
        <v>33</v>
      </c>
      <c r="G37" s="3">
        <v>450</v>
      </c>
      <c r="H37" s="3">
        <v>250</v>
      </c>
      <c r="I37" s="3">
        <v>250</v>
      </c>
      <c r="J37" s="3">
        <v>100</v>
      </c>
      <c r="K37" s="3">
        <v>175</v>
      </c>
      <c r="L37" s="3">
        <v>50</v>
      </c>
      <c r="M37" s="3">
        <v>200</v>
      </c>
      <c r="N37">
        <v>1475</v>
      </c>
      <c r="O37">
        <v>19</v>
      </c>
      <c r="P37">
        <v>5</v>
      </c>
      <c r="Q37">
        <v>95</v>
      </c>
      <c r="R37" s="17">
        <v>1380</v>
      </c>
      <c r="S37" s="4" t="s">
        <v>232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x14ac:dyDescent="0.35">
      <c r="A38" s="4" t="s">
        <v>233</v>
      </c>
      <c r="B38" s="4" t="s">
        <v>234</v>
      </c>
      <c r="C38" s="4" t="s">
        <v>32</v>
      </c>
      <c r="D38" s="4" t="s">
        <v>153</v>
      </c>
      <c r="E38" s="4" t="s">
        <v>53</v>
      </c>
      <c r="F38" s="4" t="s">
        <v>33</v>
      </c>
      <c r="G38" s="3">
        <v>350</v>
      </c>
      <c r="H38" s="3">
        <v>250</v>
      </c>
      <c r="I38" s="3">
        <v>250</v>
      </c>
      <c r="J38" s="3">
        <v>110</v>
      </c>
      <c r="K38" s="3">
        <v>200</v>
      </c>
      <c r="L38" s="3">
        <v>50</v>
      </c>
      <c r="M38" s="3">
        <v>200</v>
      </c>
      <c r="N38">
        <v>1410</v>
      </c>
      <c r="O38">
        <v>15</v>
      </c>
      <c r="P38">
        <v>5</v>
      </c>
      <c r="Q38">
        <v>75</v>
      </c>
      <c r="R38" s="17">
        <v>1335</v>
      </c>
      <c r="S38" s="4" t="s">
        <v>235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35">
      <c r="A39" s="4" t="s">
        <v>236</v>
      </c>
      <c r="B39" s="4" t="s">
        <v>237</v>
      </c>
      <c r="C39" s="4" t="s">
        <v>26</v>
      </c>
      <c r="D39" s="4" t="s">
        <v>153</v>
      </c>
      <c r="E39" s="4" t="s">
        <v>53</v>
      </c>
      <c r="F39" s="4" t="s">
        <v>33</v>
      </c>
      <c r="G39" s="3">
        <v>450</v>
      </c>
      <c r="H39" s="3">
        <v>250</v>
      </c>
      <c r="I39" s="3">
        <v>250</v>
      </c>
      <c r="J39" s="3">
        <v>110</v>
      </c>
      <c r="K39" s="3">
        <v>200</v>
      </c>
      <c r="L39" s="3">
        <v>50</v>
      </c>
      <c r="M39" s="3">
        <v>200</v>
      </c>
      <c r="N39">
        <v>1510</v>
      </c>
      <c r="O39">
        <v>38</v>
      </c>
      <c r="P39">
        <v>5</v>
      </c>
      <c r="Q39">
        <v>190</v>
      </c>
      <c r="R39" s="17">
        <v>1320</v>
      </c>
      <c r="S39" s="4" t="s">
        <v>238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x14ac:dyDescent="0.35">
      <c r="A40" s="4" t="s">
        <v>239</v>
      </c>
      <c r="B40" s="4" t="s">
        <v>240</v>
      </c>
      <c r="C40" s="4" t="s">
        <v>17</v>
      </c>
      <c r="D40" s="4" t="s">
        <v>153</v>
      </c>
      <c r="E40" s="4" t="s">
        <v>53</v>
      </c>
      <c r="F40" s="4" t="s">
        <v>33</v>
      </c>
      <c r="G40" s="3">
        <v>350</v>
      </c>
      <c r="H40" s="3">
        <v>200</v>
      </c>
      <c r="I40" s="3">
        <v>250</v>
      </c>
      <c r="J40" s="3">
        <v>120</v>
      </c>
      <c r="K40" s="3">
        <v>150</v>
      </c>
      <c r="L40" s="3">
        <v>50</v>
      </c>
      <c r="M40" s="3">
        <v>200</v>
      </c>
      <c r="N40">
        <v>1320</v>
      </c>
      <c r="O40">
        <v>6</v>
      </c>
      <c r="P40">
        <v>5</v>
      </c>
      <c r="Q40">
        <v>30</v>
      </c>
      <c r="R40" s="17">
        <v>1290</v>
      </c>
      <c r="S40" s="4" t="s">
        <v>241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x14ac:dyDescent="0.35">
      <c r="A41" s="4" t="s">
        <v>242</v>
      </c>
      <c r="B41" s="4" t="s">
        <v>243</v>
      </c>
      <c r="C41" s="4" t="s">
        <v>32</v>
      </c>
      <c r="D41" s="4" t="s">
        <v>153</v>
      </c>
      <c r="E41" s="4" t="s">
        <v>53</v>
      </c>
      <c r="F41" s="4" t="s">
        <v>33</v>
      </c>
      <c r="G41" s="3">
        <v>350</v>
      </c>
      <c r="H41" s="3">
        <v>250</v>
      </c>
      <c r="I41" s="3">
        <v>250</v>
      </c>
      <c r="J41" s="3">
        <v>120</v>
      </c>
      <c r="K41" s="3">
        <v>200</v>
      </c>
      <c r="L41" s="3">
        <v>0</v>
      </c>
      <c r="M41" s="3">
        <v>200</v>
      </c>
      <c r="N41">
        <v>1370</v>
      </c>
      <c r="O41">
        <v>17</v>
      </c>
      <c r="P41">
        <v>5</v>
      </c>
      <c r="Q41">
        <v>85</v>
      </c>
      <c r="R41" s="17">
        <v>1285</v>
      </c>
      <c r="S41" s="4" t="s">
        <v>244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x14ac:dyDescent="0.35">
      <c r="A42" s="4" t="s">
        <v>245</v>
      </c>
      <c r="B42" s="4" t="s">
        <v>246</v>
      </c>
      <c r="C42" s="4" t="s">
        <v>26</v>
      </c>
      <c r="D42" s="4" t="s">
        <v>153</v>
      </c>
      <c r="E42" s="4" t="s">
        <v>53</v>
      </c>
      <c r="F42" s="4" t="s">
        <v>33</v>
      </c>
      <c r="G42" s="3">
        <v>450</v>
      </c>
      <c r="H42" s="3">
        <v>250</v>
      </c>
      <c r="I42" s="3">
        <v>250</v>
      </c>
      <c r="J42" s="3">
        <v>120</v>
      </c>
      <c r="K42" s="3">
        <v>200</v>
      </c>
      <c r="L42" s="3">
        <v>100</v>
      </c>
      <c r="M42" s="3">
        <v>200</v>
      </c>
      <c r="N42">
        <v>1570</v>
      </c>
      <c r="O42">
        <v>59</v>
      </c>
      <c r="P42">
        <v>5</v>
      </c>
      <c r="Q42">
        <v>295</v>
      </c>
      <c r="R42" s="17">
        <v>1275</v>
      </c>
      <c r="S42" s="4" t="s">
        <v>247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x14ac:dyDescent="0.35">
      <c r="A43" s="4" t="s">
        <v>248</v>
      </c>
      <c r="B43" s="4" t="s">
        <v>249</v>
      </c>
      <c r="C43" s="4" t="s">
        <v>26</v>
      </c>
      <c r="D43" s="4" t="s">
        <v>153</v>
      </c>
      <c r="E43" s="4" t="s">
        <v>53</v>
      </c>
      <c r="F43" s="4" t="s">
        <v>33</v>
      </c>
      <c r="G43" s="3">
        <v>350</v>
      </c>
      <c r="H43" s="3">
        <v>200</v>
      </c>
      <c r="I43" s="3">
        <v>250</v>
      </c>
      <c r="J43" s="3">
        <v>70</v>
      </c>
      <c r="K43" s="3">
        <v>200</v>
      </c>
      <c r="L43" s="3">
        <v>100</v>
      </c>
      <c r="M43" s="3">
        <v>200</v>
      </c>
      <c r="N43">
        <v>1370</v>
      </c>
      <c r="O43">
        <v>26</v>
      </c>
      <c r="P43">
        <v>5</v>
      </c>
      <c r="Q43">
        <v>130</v>
      </c>
      <c r="R43" s="17">
        <v>1240</v>
      </c>
      <c r="S43" s="4" t="s">
        <v>250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x14ac:dyDescent="0.35">
      <c r="A44" s="4" t="s">
        <v>251</v>
      </c>
      <c r="B44" s="4" t="s">
        <v>252</v>
      </c>
      <c r="C44" s="4" t="s">
        <v>32</v>
      </c>
      <c r="D44" s="4" t="s">
        <v>153</v>
      </c>
      <c r="E44" s="4" t="s">
        <v>53</v>
      </c>
      <c r="F44" s="4" t="s">
        <v>33</v>
      </c>
      <c r="G44" s="3">
        <v>350</v>
      </c>
      <c r="H44" s="3">
        <v>250</v>
      </c>
      <c r="I44" s="3">
        <v>250</v>
      </c>
      <c r="J44" s="3">
        <v>110</v>
      </c>
      <c r="K44" s="3">
        <v>200</v>
      </c>
      <c r="L44" s="3">
        <v>50</v>
      </c>
      <c r="M44" s="3">
        <v>200</v>
      </c>
      <c r="N44">
        <v>1410</v>
      </c>
      <c r="O44">
        <v>36</v>
      </c>
      <c r="P44">
        <v>5</v>
      </c>
      <c r="Q44">
        <v>180</v>
      </c>
      <c r="R44" s="17">
        <v>1230</v>
      </c>
      <c r="S44" s="4" t="s">
        <v>253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35">
      <c r="A45" s="4" t="s">
        <v>257</v>
      </c>
      <c r="B45" s="4" t="s">
        <v>258</v>
      </c>
      <c r="C45" s="4" t="s">
        <v>17</v>
      </c>
      <c r="D45" s="4" t="s">
        <v>153</v>
      </c>
      <c r="E45" s="4" t="s">
        <v>53</v>
      </c>
      <c r="F45" s="4" t="s">
        <v>33</v>
      </c>
      <c r="G45" s="3">
        <v>350</v>
      </c>
      <c r="H45" s="3">
        <v>250</v>
      </c>
      <c r="I45" s="3">
        <v>250</v>
      </c>
      <c r="J45" s="3">
        <v>90</v>
      </c>
      <c r="K45" s="3">
        <v>200</v>
      </c>
      <c r="L45" s="3">
        <v>50</v>
      </c>
      <c r="M45" s="3">
        <v>200</v>
      </c>
      <c r="N45">
        <v>1390</v>
      </c>
      <c r="O45">
        <v>43</v>
      </c>
      <c r="P45">
        <v>5</v>
      </c>
      <c r="Q45">
        <v>215</v>
      </c>
      <c r="R45" s="17">
        <v>1175</v>
      </c>
      <c r="S45" s="4" t="s">
        <v>259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x14ac:dyDescent="0.35">
      <c r="A46" s="4" t="s">
        <v>260</v>
      </c>
      <c r="B46" s="4" t="s">
        <v>261</v>
      </c>
      <c r="C46" s="4" t="s">
        <v>32</v>
      </c>
      <c r="D46" s="4" t="s">
        <v>153</v>
      </c>
      <c r="E46" s="4" t="s">
        <v>53</v>
      </c>
      <c r="F46" s="4" t="s">
        <v>33</v>
      </c>
      <c r="G46" s="3">
        <v>450</v>
      </c>
      <c r="H46" s="3">
        <v>250</v>
      </c>
      <c r="I46" s="3">
        <v>250</v>
      </c>
      <c r="J46" s="3">
        <v>90</v>
      </c>
      <c r="K46" s="3">
        <v>0</v>
      </c>
      <c r="L46" s="3">
        <v>50</v>
      </c>
      <c r="M46" s="3">
        <v>200</v>
      </c>
      <c r="N46">
        <v>1290</v>
      </c>
      <c r="O46">
        <v>44</v>
      </c>
      <c r="P46">
        <v>5</v>
      </c>
      <c r="Q46">
        <v>220</v>
      </c>
      <c r="R46" s="17">
        <v>1070</v>
      </c>
      <c r="S46" s="4" t="s">
        <v>262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x14ac:dyDescent="0.35">
      <c r="A47" s="4" t="s">
        <v>263</v>
      </c>
      <c r="B47" s="4" t="s">
        <v>264</v>
      </c>
      <c r="C47" s="4" t="s">
        <v>32</v>
      </c>
      <c r="D47" s="4" t="s">
        <v>153</v>
      </c>
      <c r="E47" s="4" t="s">
        <v>53</v>
      </c>
      <c r="F47" s="4" t="s">
        <v>33</v>
      </c>
      <c r="G47" s="3">
        <v>350</v>
      </c>
      <c r="H47" s="3">
        <v>200</v>
      </c>
      <c r="I47" s="3">
        <v>250</v>
      </c>
      <c r="J47" s="3">
        <v>120</v>
      </c>
      <c r="K47" s="3">
        <v>200</v>
      </c>
      <c r="L47" s="3">
        <v>0</v>
      </c>
      <c r="M47" s="3">
        <v>0</v>
      </c>
      <c r="N47">
        <v>1120</v>
      </c>
      <c r="O47">
        <v>34</v>
      </c>
      <c r="P47">
        <v>5</v>
      </c>
      <c r="Q47">
        <v>170</v>
      </c>
      <c r="R47" s="17">
        <v>950</v>
      </c>
      <c r="S47" s="4" t="s">
        <v>265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x14ac:dyDescent="0.35">
      <c r="A48" s="4" t="s">
        <v>266</v>
      </c>
      <c r="B48" s="4" t="s">
        <v>267</v>
      </c>
      <c r="C48" s="4" t="s">
        <v>26</v>
      </c>
      <c r="D48" s="4" t="s">
        <v>153</v>
      </c>
      <c r="E48" s="4" t="s">
        <v>53</v>
      </c>
      <c r="F48" s="4" t="s">
        <v>33</v>
      </c>
      <c r="G48" s="3">
        <v>350</v>
      </c>
      <c r="H48" s="3">
        <v>250</v>
      </c>
      <c r="I48" s="3">
        <v>150</v>
      </c>
      <c r="J48" s="3">
        <v>100</v>
      </c>
      <c r="K48" s="3">
        <v>200</v>
      </c>
      <c r="L48" s="3">
        <v>100</v>
      </c>
      <c r="M48" s="3">
        <v>0</v>
      </c>
      <c r="N48">
        <v>1150</v>
      </c>
      <c r="O48">
        <v>60</v>
      </c>
      <c r="P48">
        <v>5</v>
      </c>
      <c r="Q48">
        <v>300</v>
      </c>
      <c r="R48" s="17">
        <v>850</v>
      </c>
      <c r="S48" s="4" t="s">
        <v>268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x14ac:dyDescent="0.35">
      <c r="A49" s="4" t="s">
        <v>269</v>
      </c>
      <c r="B49" s="4" t="s">
        <v>270</v>
      </c>
      <c r="C49" s="4" t="s">
        <v>17</v>
      </c>
      <c r="D49" s="4" t="s">
        <v>153</v>
      </c>
      <c r="E49" s="4" t="s">
        <v>53</v>
      </c>
      <c r="F49" s="4" t="s">
        <v>33</v>
      </c>
      <c r="G49" s="3">
        <v>300</v>
      </c>
      <c r="H49" s="3">
        <v>0</v>
      </c>
      <c r="I49" s="3">
        <v>250</v>
      </c>
      <c r="J49" s="3">
        <v>100</v>
      </c>
      <c r="K49" s="3">
        <v>200</v>
      </c>
      <c r="L49" s="3">
        <v>0</v>
      </c>
      <c r="M49" s="3">
        <v>200</v>
      </c>
      <c r="N49">
        <v>1050</v>
      </c>
      <c r="O49">
        <v>90</v>
      </c>
      <c r="P49">
        <v>5</v>
      </c>
      <c r="Q49">
        <v>450</v>
      </c>
      <c r="R49" s="17">
        <v>600</v>
      </c>
      <c r="S49" s="4" t="s">
        <v>271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x14ac:dyDescent="0.35">
      <c r="A50" s="4"/>
      <c r="B50" s="4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R50" s="17"/>
      <c r="S50" s="4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x14ac:dyDescent="0.35">
      <c r="A51" s="18" t="s">
        <v>272</v>
      </c>
    </row>
    <row r="52" spans="1:34" x14ac:dyDescent="0.35">
      <c r="A52" s="1" t="s">
        <v>0</v>
      </c>
      <c r="B52" s="1" t="s">
        <v>1</v>
      </c>
      <c r="C52" s="1"/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147</v>
      </c>
      <c r="K52" s="1" t="s">
        <v>148</v>
      </c>
      <c r="L52" s="1" t="s">
        <v>149</v>
      </c>
      <c r="M52" s="1" t="s">
        <v>150</v>
      </c>
      <c r="N52" s="2" t="s">
        <v>13</v>
      </c>
      <c r="O52" s="1" t="s">
        <v>49</v>
      </c>
      <c r="P52" s="1"/>
      <c r="Q52" s="1" t="s">
        <v>50</v>
      </c>
      <c r="R52" s="1" t="s">
        <v>14</v>
      </c>
      <c r="S52" s="2" t="s">
        <v>51</v>
      </c>
    </row>
    <row r="53" spans="1:34" x14ac:dyDescent="0.35">
      <c r="A53" s="4" t="s">
        <v>543</v>
      </c>
      <c r="B53" s="4" t="s">
        <v>544</v>
      </c>
      <c r="C53" s="4" t="s">
        <v>32</v>
      </c>
      <c r="D53" s="4" t="s">
        <v>153</v>
      </c>
      <c r="E53" s="4" t="s">
        <v>53</v>
      </c>
      <c r="F53" s="4" t="s">
        <v>20</v>
      </c>
      <c r="G53" s="3">
        <v>450</v>
      </c>
      <c r="H53" s="3">
        <v>450</v>
      </c>
      <c r="I53" s="3">
        <v>250</v>
      </c>
      <c r="J53" s="3">
        <v>120</v>
      </c>
      <c r="K53" s="3">
        <v>200</v>
      </c>
      <c r="L53" s="3">
        <v>100</v>
      </c>
      <c r="M53" s="3">
        <v>200</v>
      </c>
      <c r="N53">
        <v>1770</v>
      </c>
      <c r="O53">
        <v>16</v>
      </c>
      <c r="P53">
        <v>5</v>
      </c>
      <c r="Q53">
        <v>80</v>
      </c>
      <c r="R53" s="17">
        <v>1690</v>
      </c>
      <c r="S53" s="4" t="s">
        <v>545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35">
      <c r="A54" s="4" t="s">
        <v>273</v>
      </c>
      <c r="B54" s="4" t="s">
        <v>274</v>
      </c>
      <c r="C54" s="4" t="s">
        <v>32</v>
      </c>
      <c r="D54" s="4" t="s">
        <v>153</v>
      </c>
      <c r="E54" s="4" t="s">
        <v>53</v>
      </c>
      <c r="F54" s="4" t="s">
        <v>20</v>
      </c>
      <c r="G54" s="3">
        <v>450</v>
      </c>
      <c r="H54" s="3">
        <v>350</v>
      </c>
      <c r="I54" s="3">
        <v>250</v>
      </c>
      <c r="J54" s="3">
        <v>80</v>
      </c>
      <c r="K54" s="3">
        <v>200</v>
      </c>
      <c r="L54" s="3">
        <v>150</v>
      </c>
      <c r="M54" s="3">
        <v>200</v>
      </c>
      <c r="N54">
        <v>1680</v>
      </c>
      <c r="P54">
        <v>5</v>
      </c>
      <c r="Q54">
        <v>0</v>
      </c>
      <c r="R54" s="17">
        <v>1680</v>
      </c>
      <c r="S54" s="4" t="s">
        <v>275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x14ac:dyDescent="0.35">
      <c r="A55" s="4" t="s">
        <v>276</v>
      </c>
      <c r="B55" s="4" t="s">
        <v>277</v>
      </c>
      <c r="C55" s="4" t="s">
        <v>32</v>
      </c>
      <c r="D55" s="4" t="s">
        <v>153</v>
      </c>
      <c r="E55" s="4" t="s">
        <v>53</v>
      </c>
      <c r="F55" s="4" t="s">
        <v>20</v>
      </c>
      <c r="G55" s="3">
        <v>450</v>
      </c>
      <c r="H55" s="3">
        <v>350</v>
      </c>
      <c r="I55" s="3">
        <v>250</v>
      </c>
      <c r="J55" s="3">
        <v>120</v>
      </c>
      <c r="K55" s="3">
        <v>200</v>
      </c>
      <c r="L55" s="3">
        <v>100</v>
      </c>
      <c r="M55" s="3">
        <v>200</v>
      </c>
      <c r="N55">
        <v>1670</v>
      </c>
      <c r="P55">
        <v>5</v>
      </c>
      <c r="Q55">
        <v>0</v>
      </c>
      <c r="R55" s="17">
        <v>1670</v>
      </c>
      <c r="S55" s="4" t="s">
        <v>278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x14ac:dyDescent="0.35">
      <c r="A56" s="4" t="s">
        <v>279</v>
      </c>
      <c r="B56" s="4" t="s">
        <v>280</v>
      </c>
      <c r="C56" s="4" t="s">
        <v>17</v>
      </c>
      <c r="D56" s="4" t="s">
        <v>153</v>
      </c>
      <c r="E56" s="4" t="s">
        <v>53</v>
      </c>
      <c r="F56" s="4" t="s">
        <v>20</v>
      </c>
      <c r="G56" s="3">
        <v>400</v>
      </c>
      <c r="H56" s="3">
        <v>550</v>
      </c>
      <c r="I56" s="3">
        <v>250</v>
      </c>
      <c r="J56" s="3">
        <v>110</v>
      </c>
      <c r="K56" s="3">
        <v>200</v>
      </c>
      <c r="L56" s="3">
        <v>150</v>
      </c>
      <c r="M56" s="3">
        <v>200</v>
      </c>
      <c r="N56">
        <v>1860</v>
      </c>
      <c r="O56">
        <v>49</v>
      </c>
      <c r="P56">
        <v>5</v>
      </c>
      <c r="Q56">
        <v>245</v>
      </c>
      <c r="R56" s="17">
        <v>1615</v>
      </c>
      <c r="S56" s="4" t="s">
        <v>281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x14ac:dyDescent="0.35">
      <c r="A57" s="4" t="s">
        <v>282</v>
      </c>
      <c r="B57" s="4" t="s">
        <v>283</v>
      </c>
      <c r="C57" s="4" t="s">
        <v>32</v>
      </c>
      <c r="D57" s="4" t="s">
        <v>153</v>
      </c>
      <c r="E57" s="4" t="s">
        <v>53</v>
      </c>
      <c r="F57" s="4" t="s">
        <v>20</v>
      </c>
      <c r="G57" s="3">
        <v>550</v>
      </c>
      <c r="H57" s="3">
        <v>250</v>
      </c>
      <c r="I57" s="3">
        <v>250</v>
      </c>
      <c r="J57" s="3">
        <v>120</v>
      </c>
      <c r="K57" s="3">
        <v>200</v>
      </c>
      <c r="L57" s="3">
        <v>50</v>
      </c>
      <c r="M57" s="3">
        <v>200</v>
      </c>
      <c r="N57">
        <v>1620</v>
      </c>
      <c r="O57">
        <v>25</v>
      </c>
      <c r="P57">
        <v>5</v>
      </c>
      <c r="Q57">
        <v>125</v>
      </c>
      <c r="R57" s="17">
        <v>1495</v>
      </c>
      <c r="S57" s="4" t="s">
        <v>284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x14ac:dyDescent="0.35">
      <c r="A58" s="4" t="s">
        <v>285</v>
      </c>
      <c r="B58" s="4" t="s">
        <v>286</v>
      </c>
      <c r="C58" s="4" t="s">
        <v>32</v>
      </c>
      <c r="D58" s="4" t="s">
        <v>153</v>
      </c>
      <c r="E58" s="4" t="s">
        <v>53</v>
      </c>
      <c r="F58" s="4" t="s">
        <v>20</v>
      </c>
      <c r="G58" s="3">
        <v>850</v>
      </c>
      <c r="H58" s="3">
        <v>250</v>
      </c>
      <c r="I58" s="3">
        <v>250</v>
      </c>
      <c r="J58" s="3">
        <v>110</v>
      </c>
      <c r="K58" s="3">
        <v>200</v>
      </c>
      <c r="L58" s="3">
        <v>0</v>
      </c>
      <c r="M58" s="3">
        <v>0</v>
      </c>
      <c r="N58">
        <v>1660</v>
      </c>
      <c r="O58">
        <v>39</v>
      </c>
      <c r="P58">
        <v>5</v>
      </c>
      <c r="Q58">
        <v>195</v>
      </c>
      <c r="R58" s="17">
        <v>1465</v>
      </c>
      <c r="S58" s="4" t="s">
        <v>287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x14ac:dyDescent="0.35">
      <c r="A59" s="4" t="s">
        <v>288</v>
      </c>
      <c r="B59" s="4" t="s">
        <v>289</v>
      </c>
      <c r="C59" s="4" t="s">
        <v>17</v>
      </c>
      <c r="D59" s="4" t="s">
        <v>153</v>
      </c>
      <c r="E59" s="4" t="s">
        <v>53</v>
      </c>
      <c r="F59" s="4" t="s">
        <v>20</v>
      </c>
      <c r="G59" s="3">
        <v>450</v>
      </c>
      <c r="H59" s="3">
        <v>250</v>
      </c>
      <c r="I59" s="3">
        <v>250</v>
      </c>
      <c r="J59" s="3">
        <v>120</v>
      </c>
      <c r="K59" s="3">
        <v>50</v>
      </c>
      <c r="L59" s="3">
        <v>100</v>
      </c>
      <c r="M59" s="3">
        <v>200</v>
      </c>
      <c r="N59">
        <v>1420</v>
      </c>
      <c r="O59">
        <v>7</v>
      </c>
      <c r="P59">
        <v>5</v>
      </c>
      <c r="Q59">
        <v>35</v>
      </c>
      <c r="R59" s="17">
        <v>1385</v>
      </c>
      <c r="S59" s="4" t="s">
        <v>290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x14ac:dyDescent="0.35">
      <c r="A60" s="4" t="s">
        <v>291</v>
      </c>
      <c r="B60" s="4" t="s">
        <v>292</v>
      </c>
      <c r="C60" s="4" t="s">
        <v>26</v>
      </c>
      <c r="D60" s="4" t="s">
        <v>153</v>
      </c>
      <c r="E60" s="4" t="s">
        <v>53</v>
      </c>
      <c r="F60" s="4" t="s">
        <v>20</v>
      </c>
      <c r="G60" s="3">
        <v>450</v>
      </c>
      <c r="H60" s="3">
        <v>200</v>
      </c>
      <c r="I60" s="3">
        <v>250</v>
      </c>
      <c r="J60" s="3">
        <v>120</v>
      </c>
      <c r="K60" s="3">
        <v>200</v>
      </c>
      <c r="L60" s="3">
        <v>50</v>
      </c>
      <c r="M60" s="3">
        <v>0</v>
      </c>
      <c r="N60">
        <v>1270</v>
      </c>
      <c r="O60">
        <v>19</v>
      </c>
      <c r="P60">
        <v>5</v>
      </c>
      <c r="Q60">
        <v>95</v>
      </c>
      <c r="R60" s="17">
        <v>1175</v>
      </c>
      <c r="S60" s="4" t="s">
        <v>293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4"/>
      <c r="B61" s="4"/>
      <c r="C61" s="4"/>
      <c r="D61" s="4"/>
      <c r="E61" s="4"/>
      <c r="F61" s="4"/>
      <c r="G61" s="3"/>
      <c r="H61" s="3"/>
      <c r="I61" s="3"/>
      <c r="J61" s="3"/>
      <c r="K61" s="3"/>
      <c r="L61" s="3"/>
      <c r="M61" s="3"/>
      <c r="R61" s="17"/>
      <c r="S61" s="4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x14ac:dyDescent="0.35">
      <c r="A62" s="4"/>
      <c r="B62" s="4"/>
      <c r="C62" s="4"/>
      <c r="D62" s="4"/>
      <c r="E62" s="4"/>
      <c r="F62" s="4"/>
      <c r="G62" s="3"/>
      <c r="H62" s="3"/>
      <c r="I62" s="3"/>
      <c r="J62" s="3"/>
      <c r="K62" s="3"/>
      <c r="L62" s="3"/>
      <c r="M62" s="3"/>
      <c r="R62" s="17"/>
      <c r="S62" s="4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</sheetData>
  <sortState ref="A52:S61">
    <sortCondition descending="1" ref="R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3"/>
  <sheetViews>
    <sheetView topLeftCell="A49" zoomScale="80" zoomScaleNormal="80" workbookViewId="0">
      <selection activeCell="J73" sqref="J73"/>
    </sheetView>
  </sheetViews>
  <sheetFormatPr defaultRowHeight="14.5" x14ac:dyDescent="0.35"/>
  <cols>
    <col min="2" max="2" width="29.54296875" bestFit="1" customWidth="1"/>
    <col min="5" max="5" width="20.54296875" bestFit="1" customWidth="1"/>
    <col min="6" max="6" width="12" bestFit="1" customWidth="1"/>
    <col min="15" max="15" width="12.7265625" bestFit="1" customWidth="1"/>
    <col min="16" max="16" width="8.7265625" customWidth="1"/>
    <col min="18" max="18" width="11.81640625" bestFit="1" customWidth="1"/>
  </cols>
  <sheetData>
    <row r="1" spans="1:19" x14ac:dyDescent="0.35">
      <c r="B1" s="18" t="s">
        <v>315</v>
      </c>
    </row>
    <row r="2" spans="1:19" s="2" customFormat="1" ht="13" x14ac:dyDescent="0.3">
      <c r="A2" s="1" t="s">
        <v>0</v>
      </c>
      <c r="B2" s="1" t="s">
        <v>1</v>
      </c>
      <c r="C2" s="1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147</v>
      </c>
      <c r="K2" s="1" t="s">
        <v>148</v>
      </c>
      <c r="L2" s="1" t="s">
        <v>149</v>
      </c>
      <c r="M2" s="1" t="s">
        <v>150</v>
      </c>
      <c r="N2" s="2" t="s">
        <v>13</v>
      </c>
      <c r="O2" s="1" t="s">
        <v>49</v>
      </c>
      <c r="P2" s="1"/>
      <c r="Q2" s="1" t="s">
        <v>50</v>
      </c>
      <c r="R2" s="1" t="s">
        <v>14</v>
      </c>
      <c r="S2" s="2" t="s">
        <v>51</v>
      </c>
    </row>
    <row r="3" spans="1:19" s="17" customFormat="1" x14ac:dyDescent="0.35">
      <c r="A3" s="11">
        <v>705</v>
      </c>
      <c r="B3" s="12" t="s">
        <v>311</v>
      </c>
      <c r="C3" s="12" t="s">
        <v>26</v>
      </c>
      <c r="D3" s="12" t="s">
        <v>295</v>
      </c>
      <c r="E3" s="12" t="s">
        <v>53</v>
      </c>
      <c r="F3" s="12" t="s">
        <v>23</v>
      </c>
      <c r="G3" s="17">
        <v>850</v>
      </c>
      <c r="H3" s="17">
        <v>1250</v>
      </c>
      <c r="I3" s="17">
        <v>400</v>
      </c>
      <c r="J3" s="17">
        <v>110</v>
      </c>
      <c r="K3" s="17">
        <v>200</v>
      </c>
      <c r="L3" s="17">
        <v>50</v>
      </c>
      <c r="M3" s="17">
        <v>200</v>
      </c>
      <c r="N3" s="17">
        <v>3060</v>
      </c>
      <c r="P3" s="17">
        <v>20</v>
      </c>
      <c r="Q3" s="17">
        <v>0</v>
      </c>
      <c r="R3" s="17">
        <v>3060</v>
      </c>
      <c r="S3" s="12" t="s">
        <v>312</v>
      </c>
    </row>
    <row r="4" spans="1:19" s="17" customFormat="1" x14ac:dyDescent="0.35">
      <c r="A4" s="11">
        <v>715</v>
      </c>
      <c r="B4" s="12" t="s">
        <v>313</v>
      </c>
      <c r="C4" s="12" t="s">
        <v>17</v>
      </c>
      <c r="D4" s="12" t="s">
        <v>295</v>
      </c>
      <c r="E4" s="12" t="s">
        <v>53</v>
      </c>
      <c r="F4" s="12" t="s">
        <v>23</v>
      </c>
      <c r="G4" s="17">
        <v>850</v>
      </c>
      <c r="H4" s="17">
        <v>1200</v>
      </c>
      <c r="I4" s="17">
        <v>550</v>
      </c>
      <c r="J4" s="17">
        <v>100</v>
      </c>
      <c r="K4" s="17">
        <v>0</v>
      </c>
      <c r="L4" s="17">
        <v>50</v>
      </c>
      <c r="M4" s="17">
        <v>200</v>
      </c>
      <c r="N4" s="17">
        <v>2950</v>
      </c>
      <c r="P4" s="17">
        <v>20</v>
      </c>
      <c r="Q4" s="17">
        <v>0</v>
      </c>
      <c r="R4" s="17">
        <v>2950</v>
      </c>
      <c r="S4" s="12" t="s">
        <v>314</v>
      </c>
    </row>
    <row r="5" spans="1:19" s="17" customFormat="1" x14ac:dyDescent="0.35">
      <c r="A5" s="11">
        <v>702</v>
      </c>
      <c r="B5" s="12" t="s">
        <v>309</v>
      </c>
      <c r="C5" s="12" t="s">
        <v>26</v>
      </c>
      <c r="D5" s="12" t="s">
        <v>295</v>
      </c>
      <c r="E5" s="12" t="s">
        <v>53</v>
      </c>
      <c r="F5" s="12" t="s">
        <v>23</v>
      </c>
      <c r="G5" s="17">
        <v>850</v>
      </c>
      <c r="H5" s="17">
        <v>1150</v>
      </c>
      <c r="I5" s="17">
        <v>300</v>
      </c>
      <c r="J5" s="17">
        <v>0</v>
      </c>
      <c r="K5" s="17">
        <v>200</v>
      </c>
      <c r="L5" s="17">
        <v>50</v>
      </c>
      <c r="M5" s="17">
        <v>200</v>
      </c>
      <c r="N5" s="17">
        <v>2750</v>
      </c>
      <c r="P5" s="17">
        <v>20</v>
      </c>
      <c r="Q5" s="17">
        <v>0</v>
      </c>
      <c r="R5" s="17">
        <v>2750</v>
      </c>
      <c r="S5" s="12" t="s">
        <v>310</v>
      </c>
    </row>
    <row r="6" spans="1:19" s="17" customFormat="1" x14ac:dyDescent="0.35">
      <c r="A6" s="11">
        <v>664</v>
      </c>
      <c r="B6" s="12" t="s">
        <v>301</v>
      </c>
      <c r="C6" s="12" t="s">
        <v>17</v>
      </c>
      <c r="D6" s="12" t="s">
        <v>295</v>
      </c>
      <c r="E6" s="12" t="s">
        <v>53</v>
      </c>
      <c r="F6" s="12" t="s">
        <v>23</v>
      </c>
      <c r="G6" s="17">
        <v>700</v>
      </c>
      <c r="H6" s="17">
        <v>1100</v>
      </c>
      <c r="I6" s="17">
        <v>350</v>
      </c>
      <c r="J6" s="17">
        <v>100</v>
      </c>
      <c r="K6" s="17">
        <v>200</v>
      </c>
      <c r="L6" s="17">
        <v>0</v>
      </c>
      <c r="M6" s="17">
        <v>200</v>
      </c>
      <c r="N6" s="17">
        <v>2650</v>
      </c>
      <c r="P6" s="17">
        <v>20</v>
      </c>
      <c r="Q6" s="17">
        <v>0</v>
      </c>
      <c r="R6" s="17">
        <v>2650</v>
      </c>
      <c r="S6" s="12" t="s">
        <v>302</v>
      </c>
    </row>
    <row r="7" spans="1:19" s="17" customFormat="1" x14ac:dyDescent="0.35">
      <c r="A7" s="11">
        <v>693</v>
      </c>
      <c r="B7" s="12" t="s">
        <v>307</v>
      </c>
      <c r="C7" s="12" t="s">
        <v>17</v>
      </c>
      <c r="D7" s="12" t="s">
        <v>295</v>
      </c>
      <c r="E7" s="12" t="s">
        <v>53</v>
      </c>
      <c r="F7" s="12" t="s">
        <v>23</v>
      </c>
      <c r="G7" s="17">
        <v>550</v>
      </c>
      <c r="H7" s="17">
        <v>950</v>
      </c>
      <c r="I7" s="17">
        <v>550</v>
      </c>
      <c r="J7" s="17">
        <v>80</v>
      </c>
      <c r="K7" s="17">
        <v>200</v>
      </c>
      <c r="L7" s="17">
        <v>50</v>
      </c>
      <c r="M7" s="17">
        <v>200</v>
      </c>
      <c r="N7" s="17">
        <v>2580</v>
      </c>
      <c r="P7" s="17">
        <v>20</v>
      </c>
      <c r="Q7" s="17">
        <v>0</v>
      </c>
      <c r="R7" s="17">
        <v>2580</v>
      </c>
      <c r="S7" s="12" t="s">
        <v>308</v>
      </c>
    </row>
    <row r="8" spans="1:19" s="17" customFormat="1" x14ac:dyDescent="0.35">
      <c r="A8" s="11">
        <v>680</v>
      </c>
      <c r="B8" s="12" t="s">
        <v>305</v>
      </c>
      <c r="C8" s="12" t="s">
        <v>17</v>
      </c>
      <c r="D8" s="12" t="s">
        <v>295</v>
      </c>
      <c r="E8" s="12" t="s">
        <v>53</v>
      </c>
      <c r="F8" s="12" t="s">
        <v>23</v>
      </c>
      <c r="G8" s="17">
        <v>400</v>
      </c>
      <c r="H8" s="17">
        <v>800</v>
      </c>
      <c r="I8" s="17">
        <v>700</v>
      </c>
      <c r="J8" s="17">
        <v>100</v>
      </c>
      <c r="K8" s="17">
        <v>200</v>
      </c>
      <c r="L8" s="17">
        <v>150</v>
      </c>
      <c r="M8" s="17">
        <v>200</v>
      </c>
      <c r="N8" s="17">
        <v>2550</v>
      </c>
      <c r="P8" s="17">
        <v>20</v>
      </c>
      <c r="Q8" s="17">
        <v>0</v>
      </c>
      <c r="R8" s="17">
        <v>2550</v>
      </c>
      <c r="S8" s="12" t="s">
        <v>306</v>
      </c>
    </row>
    <row r="9" spans="1:19" s="17" customFormat="1" x14ac:dyDescent="0.35">
      <c r="A9" s="11">
        <v>675</v>
      </c>
      <c r="B9" s="12" t="s">
        <v>303</v>
      </c>
      <c r="C9" s="12" t="s">
        <v>17</v>
      </c>
      <c r="D9" s="12" t="s">
        <v>295</v>
      </c>
      <c r="E9" s="12" t="s">
        <v>53</v>
      </c>
      <c r="F9" s="12" t="s">
        <v>23</v>
      </c>
      <c r="G9" s="17">
        <v>700</v>
      </c>
      <c r="H9" s="17">
        <v>750</v>
      </c>
      <c r="I9" s="17">
        <v>400</v>
      </c>
      <c r="J9" s="17">
        <v>70</v>
      </c>
      <c r="K9" s="17">
        <v>200</v>
      </c>
      <c r="L9" s="17">
        <v>50</v>
      </c>
      <c r="M9" s="17">
        <v>200</v>
      </c>
      <c r="N9" s="17">
        <v>2370</v>
      </c>
      <c r="P9" s="17">
        <v>20</v>
      </c>
      <c r="Q9" s="17">
        <v>0</v>
      </c>
      <c r="R9" s="17">
        <v>2370</v>
      </c>
      <c r="S9" s="12" t="s">
        <v>304</v>
      </c>
    </row>
    <row r="10" spans="1:19" s="17" customFormat="1" x14ac:dyDescent="0.35">
      <c r="A10" s="11">
        <v>662</v>
      </c>
      <c r="B10" s="12" t="s">
        <v>299</v>
      </c>
      <c r="C10" s="12" t="s">
        <v>17</v>
      </c>
      <c r="D10" s="12" t="s">
        <v>295</v>
      </c>
      <c r="E10" s="12" t="s">
        <v>53</v>
      </c>
      <c r="F10" s="12" t="s">
        <v>23</v>
      </c>
      <c r="G10" s="17">
        <v>450</v>
      </c>
      <c r="H10" s="17">
        <v>750</v>
      </c>
      <c r="I10" s="17">
        <v>650</v>
      </c>
      <c r="J10" s="17">
        <v>120</v>
      </c>
      <c r="K10" s="17">
        <v>200</v>
      </c>
      <c r="L10" s="17">
        <v>50</v>
      </c>
      <c r="M10" s="17">
        <v>200</v>
      </c>
      <c r="N10" s="17">
        <v>2420</v>
      </c>
      <c r="O10" s="17">
        <v>4</v>
      </c>
      <c r="P10" s="17">
        <v>20</v>
      </c>
      <c r="Q10" s="17">
        <v>80</v>
      </c>
      <c r="R10" s="17">
        <v>2340</v>
      </c>
      <c r="S10" s="12" t="s">
        <v>300</v>
      </c>
    </row>
    <row r="11" spans="1:19" s="17" customFormat="1" x14ac:dyDescent="0.35">
      <c r="A11" s="11">
        <v>643</v>
      </c>
      <c r="B11" s="12" t="s">
        <v>294</v>
      </c>
      <c r="C11" s="12" t="s">
        <v>26</v>
      </c>
      <c r="D11" s="12" t="s">
        <v>295</v>
      </c>
      <c r="E11" s="12" t="s">
        <v>53</v>
      </c>
      <c r="F11" s="12" t="s">
        <v>23</v>
      </c>
      <c r="G11" s="17">
        <v>850</v>
      </c>
      <c r="H11" s="17">
        <v>750</v>
      </c>
      <c r="I11" s="17">
        <v>550</v>
      </c>
      <c r="J11" s="17">
        <v>100</v>
      </c>
      <c r="K11" s="17">
        <v>200</v>
      </c>
      <c r="L11" s="17">
        <v>100</v>
      </c>
      <c r="M11" s="17">
        <v>200</v>
      </c>
      <c r="N11" s="17">
        <v>2750</v>
      </c>
      <c r="O11" s="17">
        <v>23</v>
      </c>
      <c r="P11" s="17">
        <v>20</v>
      </c>
      <c r="Q11" s="17">
        <v>460</v>
      </c>
      <c r="R11" s="17">
        <v>2290</v>
      </c>
      <c r="S11" s="12" t="s">
        <v>296</v>
      </c>
    </row>
    <row r="12" spans="1:19" s="17" customFormat="1" x14ac:dyDescent="0.35">
      <c r="A12" s="11">
        <v>653</v>
      </c>
      <c r="B12" s="12" t="s">
        <v>297</v>
      </c>
      <c r="C12" s="12" t="s">
        <v>26</v>
      </c>
      <c r="D12" s="12" t="s">
        <v>295</v>
      </c>
      <c r="E12" s="12" t="s">
        <v>53</v>
      </c>
      <c r="F12" s="12" t="s">
        <v>23</v>
      </c>
      <c r="G12" s="17">
        <v>700</v>
      </c>
      <c r="H12" s="17">
        <v>650</v>
      </c>
      <c r="I12" s="17">
        <v>700</v>
      </c>
      <c r="J12" s="17">
        <v>110</v>
      </c>
      <c r="K12" s="17">
        <v>200</v>
      </c>
      <c r="L12" s="17">
        <v>100</v>
      </c>
      <c r="M12" s="17">
        <v>200</v>
      </c>
      <c r="N12" s="17">
        <v>2660</v>
      </c>
      <c r="O12" s="17">
        <v>24</v>
      </c>
      <c r="P12" s="17">
        <v>20</v>
      </c>
      <c r="Q12" s="17">
        <v>480</v>
      </c>
      <c r="R12" s="17">
        <v>2180</v>
      </c>
      <c r="S12" s="12" t="s">
        <v>298</v>
      </c>
    </row>
    <row r="13" spans="1:19" s="17" customFormat="1" x14ac:dyDescent="0.35">
      <c r="A13" s="11"/>
      <c r="B13" s="12"/>
      <c r="C13" s="12"/>
      <c r="D13" s="12"/>
      <c r="E13" s="12"/>
      <c r="F13" s="12"/>
      <c r="S13" s="12"/>
    </row>
    <row r="14" spans="1:19" x14ac:dyDescent="0.35">
      <c r="B14" s="18" t="s">
        <v>316</v>
      </c>
    </row>
    <row r="15" spans="1:19" s="2" customFormat="1" ht="13" x14ac:dyDescent="0.3">
      <c r="A15" s="1" t="s">
        <v>0</v>
      </c>
      <c r="B15" s="1" t="s">
        <v>1</v>
      </c>
      <c r="C15" s="1"/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147</v>
      </c>
      <c r="K15" s="1" t="s">
        <v>148</v>
      </c>
      <c r="L15" s="1" t="s">
        <v>149</v>
      </c>
      <c r="M15" s="1" t="s">
        <v>150</v>
      </c>
      <c r="N15" s="2" t="s">
        <v>13</v>
      </c>
      <c r="O15" s="1" t="s">
        <v>49</v>
      </c>
      <c r="P15" s="1"/>
      <c r="Q15" s="1" t="s">
        <v>50</v>
      </c>
      <c r="R15" s="1" t="s">
        <v>14</v>
      </c>
      <c r="S15" s="2" t="s">
        <v>51</v>
      </c>
    </row>
    <row r="16" spans="1:19" s="17" customFormat="1" x14ac:dyDescent="0.35">
      <c r="A16" s="11">
        <v>714</v>
      </c>
      <c r="B16" s="12" t="s">
        <v>321</v>
      </c>
      <c r="C16" s="12" t="s">
        <v>32</v>
      </c>
      <c r="D16" s="12" t="s">
        <v>295</v>
      </c>
      <c r="E16" s="12" t="s">
        <v>53</v>
      </c>
      <c r="F16" s="12" t="s">
        <v>23</v>
      </c>
      <c r="G16" s="17">
        <v>550</v>
      </c>
      <c r="H16" s="17">
        <v>1150</v>
      </c>
      <c r="I16" s="17">
        <v>300</v>
      </c>
      <c r="J16" s="17">
        <v>100</v>
      </c>
      <c r="K16" s="17">
        <v>0</v>
      </c>
      <c r="L16" s="17">
        <v>50</v>
      </c>
      <c r="M16" s="17">
        <v>200</v>
      </c>
      <c r="N16" s="17">
        <v>2350</v>
      </c>
      <c r="P16" s="17">
        <v>20</v>
      </c>
      <c r="Q16" s="17">
        <v>0</v>
      </c>
      <c r="R16" s="17">
        <v>2350</v>
      </c>
      <c r="S16" s="12" t="s">
        <v>322</v>
      </c>
    </row>
    <row r="17" spans="1:19" s="17" customFormat="1" x14ac:dyDescent="0.35">
      <c r="A17" s="11">
        <v>626</v>
      </c>
      <c r="B17" s="12" t="s">
        <v>319</v>
      </c>
      <c r="C17" s="12" t="s">
        <v>32</v>
      </c>
      <c r="D17" s="12" t="s">
        <v>295</v>
      </c>
      <c r="E17" s="12" t="s">
        <v>53</v>
      </c>
      <c r="F17" s="12" t="s">
        <v>23</v>
      </c>
      <c r="G17" s="17">
        <v>550</v>
      </c>
      <c r="H17" s="17">
        <v>800</v>
      </c>
      <c r="I17" s="17">
        <v>400</v>
      </c>
      <c r="J17" s="17">
        <v>120</v>
      </c>
      <c r="K17" s="17">
        <v>0</v>
      </c>
      <c r="L17" s="17">
        <v>0</v>
      </c>
      <c r="M17" s="17">
        <v>200</v>
      </c>
      <c r="N17" s="17">
        <v>2070</v>
      </c>
      <c r="P17" s="17">
        <v>20</v>
      </c>
      <c r="Q17" s="17">
        <v>0</v>
      </c>
      <c r="R17" s="17">
        <v>2070</v>
      </c>
      <c r="S17" s="12" t="s">
        <v>320</v>
      </c>
    </row>
    <row r="18" spans="1:19" s="17" customFormat="1" x14ac:dyDescent="0.35">
      <c r="A18" s="11">
        <v>602</v>
      </c>
      <c r="B18" s="12" t="s">
        <v>317</v>
      </c>
      <c r="C18" s="12" t="s">
        <v>32</v>
      </c>
      <c r="D18" s="12" t="s">
        <v>295</v>
      </c>
      <c r="E18" s="12" t="s">
        <v>53</v>
      </c>
      <c r="F18" s="12" t="s">
        <v>23</v>
      </c>
      <c r="G18" s="17">
        <v>350</v>
      </c>
      <c r="H18" s="17">
        <v>650</v>
      </c>
      <c r="I18" s="17">
        <v>650</v>
      </c>
      <c r="J18" s="17">
        <v>0</v>
      </c>
      <c r="K18" s="17">
        <v>200</v>
      </c>
      <c r="L18" s="17">
        <v>150</v>
      </c>
      <c r="M18" s="17">
        <v>200</v>
      </c>
      <c r="N18" s="17">
        <v>2200</v>
      </c>
      <c r="O18" s="17">
        <v>13</v>
      </c>
      <c r="P18" s="17">
        <v>20</v>
      </c>
      <c r="Q18" s="17">
        <v>260</v>
      </c>
      <c r="R18" s="17">
        <v>1940</v>
      </c>
      <c r="S18" s="12" t="s">
        <v>318</v>
      </c>
    </row>
    <row r="19" spans="1:19" s="17" customFormat="1" x14ac:dyDescent="0.35">
      <c r="A19" s="11"/>
      <c r="B19" s="12"/>
      <c r="C19" s="12"/>
      <c r="D19" s="12"/>
      <c r="E19" s="12"/>
      <c r="F19" s="12"/>
      <c r="S19" s="12"/>
    </row>
    <row r="20" spans="1:19" s="17" customFormat="1" x14ac:dyDescent="0.35">
      <c r="A20" s="11"/>
      <c r="B20" s="12"/>
      <c r="C20" s="12"/>
      <c r="D20" s="12"/>
      <c r="E20" s="12"/>
      <c r="F20" s="12"/>
      <c r="S20" s="12"/>
    </row>
    <row r="21" spans="1:19" s="17" customFormat="1" x14ac:dyDescent="0.35">
      <c r="A21" s="11"/>
      <c r="B21" s="18" t="s">
        <v>373</v>
      </c>
      <c r="C21" s="12"/>
      <c r="D21" s="12"/>
      <c r="E21" s="12"/>
      <c r="F21" s="12"/>
      <c r="S21" s="12"/>
    </row>
    <row r="22" spans="1:19" x14ac:dyDescent="0.35">
      <c r="A22" s="1" t="s">
        <v>0</v>
      </c>
      <c r="B22" s="1" t="s">
        <v>1</v>
      </c>
      <c r="C22" s="1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147</v>
      </c>
      <c r="K22" s="1" t="s">
        <v>148</v>
      </c>
      <c r="L22" s="1" t="s">
        <v>149</v>
      </c>
      <c r="M22" s="1" t="s">
        <v>150</v>
      </c>
      <c r="N22" s="2" t="s">
        <v>13</v>
      </c>
      <c r="O22" s="1" t="s">
        <v>49</v>
      </c>
      <c r="P22" s="1"/>
      <c r="Q22" s="1" t="s">
        <v>50</v>
      </c>
      <c r="R22" s="1" t="s">
        <v>14</v>
      </c>
      <c r="S22" s="2" t="s">
        <v>51</v>
      </c>
    </row>
    <row r="23" spans="1:19" s="17" customFormat="1" x14ac:dyDescent="0.35">
      <c r="A23" s="11">
        <v>609</v>
      </c>
      <c r="B23" s="12" t="s">
        <v>325</v>
      </c>
      <c r="C23" s="12" t="s">
        <v>26</v>
      </c>
      <c r="D23" s="12" t="s">
        <v>295</v>
      </c>
      <c r="E23" s="12" t="s">
        <v>53</v>
      </c>
      <c r="F23" s="12" t="s">
        <v>33</v>
      </c>
      <c r="G23" s="17">
        <v>850</v>
      </c>
      <c r="H23" s="17">
        <v>1250</v>
      </c>
      <c r="I23" s="17">
        <v>550</v>
      </c>
      <c r="J23" s="17">
        <v>0</v>
      </c>
      <c r="K23" s="17">
        <v>200</v>
      </c>
      <c r="L23" s="17">
        <v>150</v>
      </c>
      <c r="M23" s="17">
        <v>200</v>
      </c>
      <c r="N23" s="17">
        <v>3200</v>
      </c>
      <c r="O23" s="17">
        <v>18</v>
      </c>
      <c r="P23" s="17">
        <v>20</v>
      </c>
      <c r="Q23" s="17">
        <v>360</v>
      </c>
      <c r="R23" s="17">
        <v>2840</v>
      </c>
      <c r="S23" s="12" t="s">
        <v>326</v>
      </c>
    </row>
    <row r="24" spans="1:19" s="17" customFormat="1" x14ac:dyDescent="0.35">
      <c r="A24" s="11">
        <v>607</v>
      </c>
      <c r="B24" s="12" t="s">
        <v>323</v>
      </c>
      <c r="C24" s="12" t="s">
        <v>17</v>
      </c>
      <c r="D24" s="12" t="s">
        <v>295</v>
      </c>
      <c r="E24" s="12" t="s">
        <v>53</v>
      </c>
      <c r="F24" s="12" t="s">
        <v>33</v>
      </c>
      <c r="G24" s="17">
        <v>850</v>
      </c>
      <c r="H24" s="17">
        <v>1050</v>
      </c>
      <c r="I24" s="17">
        <v>250</v>
      </c>
      <c r="J24" s="17">
        <v>70</v>
      </c>
      <c r="K24" s="17">
        <v>200</v>
      </c>
      <c r="L24" s="17">
        <v>150</v>
      </c>
      <c r="M24" s="17">
        <v>200</v>
      </c>
      <c r="N24" s="17">
        <v>2770</v>
      </c>
      <c r="P24" s="17">
        <v>20</v>
      </c>
      <c r="Q24" s="17">
        <v>0</v>
      </c>
      <c r="R24" s="17">
        <v>2770</v>
      </c>
      <c r="S24" s="12" t="s">
        <v>324</v>
      </c>
    </row>
    <row r="25" spans="1:19" s="17" customFormat="1" x14ac:dyDescent="0.35">
      <c r="A25" s="11">
        <v>640</v>
      </c>
      <c r="B25" s="12" t="s">
        <v>337</v>
      </c>
      <c r="C25" s="12" t="s">
        <v>17</v>
      </c>
      <c r="D25" s="12" t="s">
        <v>295</v>
      </c>
      <c r="E25" s="12" t="s">
        <v>53</v>
      </c>
      <c r="F25" s="12" t="s">
        <v>33</v>
      </c>
      <c r="G25" s="17">
        <v>550</v>
      </c>
      <c r="H25" s="17">
        <v>1250</v>
      </c>
      <c r="I25" s="17">
        <v>400</v>
      </c>
      <c r="J25" s="17">
        <v>120</v>
      </c>
      <c r="K25" s="17">
        <v>200</v>
      </c>
      <c r="L25" s="17">
        <v>50</v>
      </c>
      <c r="M25" s="17">
        <v>200</v>
      </c>
      <c r="N25" s="17">
        <v>2770</v>
      </c>
      <c r="P25" s="17">
        <v>20</v>
      </c>
      <c r="Q25" s="17">
        <v>0</v>
      </c>
      <c r="R25" s="17">
        <v>2770</v>
      </c>
      <c r="S25" s="12" t="s">
        <v>338</v>
      </c>
    </row>
    <row r="26" spans="1:19" s="17" customFormat="1" x14ac:dyDescent="0.35">
      <c r="A26" s="11">
        <v>636</v>
      </c>
      <c r="B26" s="12" t="s">
        <v>335</v>
      </c>
      <c r="C26" s="12" t="s">
        <v>17</v>
      </c>
      <c r="D26" s="12" t="s">
        <v>295</v>
      </c>
      <c r="E26" s="12" t="s">
        <v>53</v>
      </c>
      <c r="F26" s="12" t="s">
        <v>33</v>
      </c>
      <c r="G26" s="17">
        <v>850</v>
      </c>
      <c r="H26" s="17">
        <v>1250</v>
      </c>
      <c r="I26" s="17">
        <v>550</v>
      </c>
      <c r="J26" s="17">
        <v>100</v>
      </c>
      <c r="K26" s="17">
        <v>200</v>
      </c>
      <c r="L26" s="17">
        <v>150</v>
      </c>
      <c r="M26" s="17">
        <v>200</v>
      </c>
      <c r="N26" s="17">
        <v>3300</v>
      </c>
      <c r="O26" s="17">
        <v>31</v>
      </c>
      <c r="P26" s="17">
        <v>20</v>
      </c>
      <c r="Q26" s="17">
        <v>620</v>
      </c>
      <c r="R26" s="17">
        <v>2680</v>
      </c>
      <c r="S26" s="12" t="s">
        <v>336</v>
      </c>
    </row>
    <row r="27" spans="1:19" s="17" customFormat="1" x14ac:dyDescent="0.35">
      <c r="A27" s="11">
        <v>665</v>
      </c>
      <c r="B27" s="12" t="s">
        <v>351</v>
      </c>
      <c r="C27" s="12" t="s">
        <v>17</v>
      </c>
      <c r="D27" s="12" t="s">
        <v>295</v>
      </c>
      <c r="E27" s="12" t="s">
        <v>53</v>
      </c>
      <c r="F27" s="12" t="s">
        <v>33</v>
      </c>
      <c r="G27" s="17">
        <v>550</v>
      </c>
      <c r="H27" s="17">
        <v>1250</v>
      </c>
      <c r="I27" s="17">
        <v>250</v>
      </c>
      <c r="J27" s="17">
        <v>120</v>
      </c>
      <c r="K27" s="17">
        <v>200</v>
      </c>
      <c r="L27" s="17">
        <v>0</v>
      </c>
      <c r="M27" s="17">
        <v>200</v>
      </c>
      <c r="N27" s="17">
        <v>2570</v>
      </c>
      <c r="P27" s="17">
        <v>20</v>
      </c>
      <c r="Q27" s="17">
        <v>0</v>
      </c>
      <c r="R27" s="17">
        <v>2570</v>
      </c>
      <c r="S27" s="12" t="s">
        <v>352</v>
      </c>
    </row>
    <row r="28" spans="1:19" s="17" customFormat="1" x14ac:dyDescent="0.35">
      <c r="A28" s="11">
        <v>719</v>
      </c>
      <c r="B28" s="12" t="s">
        <v>371</v>
      </c>
      <c r="C28" s="12" t="s">
        <v>17</v>
      </c>
      <c r="D28" s="12" t="s">
        <v>295</v>
      </c>
      <c r="E28" s="12" t="s">
        <v>53</v>
      </c>
      <c r="F28" s="12" t="s">
        <v>33</v>
      </c>
      <c r="G28" s="17">
        <v>450</v>
      </c>
      <c r="H28" s="17">
        <v>1050</v>
      </c>
      <c r="I28" s="17">
        <v>350</v>
      </c>
      <c r="J28" s="17">
        <v>100</v>
      </c>
      <c r="K28" s="17">
        <v>200</v>
      </c>
      <c r="L28" s="17">
        <v>0</v>
      </c>
      <c r="M28" s="17">
        <v>200</v>
      </c>
      <c r="N28" s="17">
        <v>2350</v>
      </c>
      <c r="P28" s="17">
        <v>20</v>
      </c>
      <c r="Q28" s="17">
        <v>0</v>
      </c>
      <c r="R28" s="17">
        <v>2350</v>
      </c>
      <c r="S28" s="12" t="s">
        <v>372</v>
      </c>
    </row>
    <row r="29" spans="1:19" s="17" customFormat="1" x14ac:dyDescent="0.35">
      <c r="A29" s="11">
        <v>618</v>
      </c>
      <c r="B29" s="12" t="s">
        <v>329</v>
      </c>
      <c r="C29" s="12" t="s">
        <v>26</v>
      </c>
      <c r="D29" s="12" t="s">
        <v>295</v>
      </c>
      <c r="E29" s="12" t="s">
        <v>53</v>
      </c>
      <c r="F29" s="12" t="s">
        <v>33</v>
      </c>
      <c r="G29" s="17">
        <v>750</v>
      </c>
      <c r="H29" s="17">
        <v>750</v>
      </c>
      <c r="I29" s="17">
        <v>300</v>
      </c>
      <c r="J29" s="17">
        <v>120</v>
      </c>
      <c r="K29" s="17">
        <v>200</v>
      </c>
      <c r="L29" s="17">
        <v>0</v>
      </c>
      <c r="M29" s="17">
        <v>200</v>
      </c>
      <c r="N29" s="17">
        <v>2320</v>
      </c>
      <c r="P29" s="17">
        <v>20</v>
      </c>
      <c r="Q29" s="17">
        <v>0</v>
      </c>
      <c r="R29" s="17">
        <v>2320</v>
      </c>
      <c r="S29" s="12" t="s">
        <v>330</v>
      </c>
    </row>
    <row r="30" spans="1:19" s="17" customFormat="1" x14ac:dyDescent="0.35">
      <c r="A30" s="11">
        <v>647</v>
      </c>
      <c r="B30" s="12" t="s">
        <v>339</v>
      </c>
      <c r="C30" s="12" t="s">
        <v>26</v>
      </c>
      <c r="D30" s="12" t="s">
        <v>295</v>
      </c>
      <c r="E30" s="12" t="s">
        <v>53</v>
      </c>
      <c r="F30" s="12" t="s">
        <v>33</v>
      </c>
      <c r="G30" s="17">
        <v>750</v>
      </c>
      <c r="H30" s="17">
        <v>750</v>
      </c>
      <c r="I30" s="17">
        <v>300</v>
      </c>
      <c r="J30" s="17">
        <v>120</v>
      </c>
      <c r="K30" s="17">
        <v>200</v>
      </c>
      <c r="L30" s="17">
        <v>0</v>
      </c>
      <c r="M30" s="17">
        <v>200</v>
      </c>
      <c r="N30" s="17">
        <v>2320</v>
      </c>
      <c r="P30" s="17">
        <v>20</v>
      </c>
      <c r="Q30" s="17">
        <v>0</v>
      </c>
      <c r="R30" s="17">
        <v>2320</v>
      </c>
      <c r="S30" s="12" t="s">
        <v>340</v>
      </c>
    </row>
    <row r="31" spans="1:19" s="17" customFormat="1" x14ac:dyDescent="0.35">
      <c r="A31" s="11">
        <v>700</v>
      </c>
      <c r="B31" s="12" t="s">
        <v>359</v>
      </c>
      <c r="C31" s="12" t="s">
        <v>26</v>
      </c>
      <c r="D31" s="12" t="s">
        <v>295</v>
      </c>
      <c r="E31" s="12" t="s">
        <v>53</v>
      </c>
      <c r="F31" s="12" t="s">
        <v>33</v>
      </c>
      <c r="G31" s="17">
        <v>550</v>
      </c>
      <c r="H31" s="17">
        <v>750</v>
      </c>
      <c r="I31" s="17">
        <v>350</v>
      </c>
      <c r="J31" s="17">
        <v>120</v>
      </c>
      <c r="K31" s="17">
        <v>200</v>
      </c>
      <c r="L31" s="17">
        <v>100</v>
      </c>
      <c r="M31" s="17">
        <v>200</v>
      </c>
      <c r="N31" s="17">
        <v>2270</v>
      </c>
      <c r="P31" s="17">
        <v>20</v>
      </c>
      <c r="Q31" s="17">
        <v>0</v>
      </c>
      <c r="R31" s="17">
        <v>2270</v>
      </c>
      <c r="S31" s="12" t="s">
        <v>360</v>
      </c>
    </row>
    <row r="32" spans="1:19" s="17" customFormat="1" x14ac:dyDescent="0.35">
      <c r="A32" s="11">
        <v>712</v>
      </c>
      <c r="B32" s="12" t="s">
        <v>365</v>
      </c>
      <c r="C32" s="12" t="s">
        <v>26</v>
      </c>
      <c r="D32" s="12" t="s">
        <v>295</v>
      </c>
      <c r="E32" s="12" t="s">
        <v>53</v>
      </c>
      <c r="F32" s="12" t="s">
        <v>33</v>
      </c>
      <c r="G32" s="17">
        <v>550</v>
      </c>
      <c r="H32" s="11">
        <v>750</v>
      </c>
      <c r="I32" s="17">
        <v>400</v>
      </c>
      <c r="J32" s="17">
        <v>120</v>
      </c>
      <c r="K32" s="17">
        <v>200</v>
      </c>
      <c r="L32" s="17">
        <v>50</v>
      </c>
      <c r="M32" s="17">
        <v>200</v>
      </c>
      <c r="N32" s="17">
        <v>2270</v>
      </c>
      <c r="P32" s="17">
        <v>20</v>
      </c>
      <c r="Q32" s="17">
        <v>0</v>
      </c>
      <c r="R32" s="17">
        <v>2270</v>
      </c>
      <c r="S32" s="12" t="s">
        <v>366</v>
      </c>
    </row>
    <row r="33" spans="1:19" s="17" customFormat="1" x14ac:dyDescent="0.35">
      <c r="A33" s="11">
        <v>659</v>
      </c>
      <c r="B33" s="12" t="s">
        <v>347</v>
      </c>
      <c r="C33" s="12" t="s">
        <v>26</v>
      </c>
      <c r="D33" s="12" t="s">
        <v>295</v>
      </c>
      <c r="E33" s="12" t="s">
        <v>53</v>
      </c>
      <c r="F33" s="12" t="s">
        <v>33</v>
      </c>
      <c r="G33" s="17">
        <v>550</v>
      </c>
      <c r="H33" s="17">
        <v>700</v>
      </c>
      <c r="I33" s="17">
        <v>400</v>
      </c>
      <c r="J33" s="17">
        <v>120</v>
      </c>
      <c r="K33" s="17">
        <v>200</v>
      </c>
      <c r="L33" s="17">
        <v>0</v>
      </c>
      <c r="M33" s="17">
        <v>200</v>
      </c>
      <c r="N33" s="17">
        <v>2170</v>
      </c>
      <c r="P33" s="17">
        <v>20</v>
      </c>
      <c r="Q33" s="17">
        <v>0</v>
      </c>
      <c r="R33" s="17">
        <v>2170</v>
      </c>
      <c r="S33" s="12" t="s">
        <v>348</v>
      </c>
    </row>
    <row r="34" spans="1:19" s="17" customFormat="1" x14ac:dyDescent="0.35">
      <c r="A34" s="11">
        <v>648</v>
      </c>
      <c r="B34" s="12" t="s">
        <v>341</v>
      </c>
      <c r="C34" s="12" t="s">
        <v>26</v>
      </c>
      <c r="D34" s="12" t="s">
        <v>295</v>
      </c>
      <c r="E34" s="12" t="s">
        <v>53</v>
      </c>
      <c r="F34" s="12" t="s">
        <v>33</v>
      </c>
      <c r="G34" s="17">
        <v>550</v>
      </c>
      <c r="H34" s="17">
        <v>750</v>
      </c>
      <c r="I34" s="17">
        <v>250</v>
      </c>
      <c r="J34" s="17">
        <v>110</v>
      </c>
      <c r="K34" s="17">
        <v>200</v>
      </c>
      <c r="L34" s="17">
        <v>100</v>
      </c>
      <c r="M34" s="17">
        <v>200</v>
      </c>
      <c r="N34" s="17">
        <v>2160</v>
      </c>
      <c r="P34" s="17">
        <v>20</v>
      </c>
      <c r="Q34" s="17">
        <v>0</v>
      </c>
      <c r="R34" s="17">
        <v>2160</v>
      </c>
      <c r="S34" s="12" t="s">
        <v>342</v>
      </c>
    </row>
    <row r="35" spans="1:19" s="17" customFormat="1" x14ac:dyDescent="0.35">
      <c r="A35" s="11">
        <v>707</v>
      </c>
      <c r="B35" s="12" t="s">
        <v>363</v>
      </c>
      <c r="C35" s="12" t="s">
        <v>26</v>
      </c>
      <c r="D35" s="12" t="s">
        <v>295</v>
      </c>
      <c r="E35" s="12" t="s">
        <v>53</v>
      </c>
      <c r="F35" s="12" t="s">
        <v>33</v>
      </c>
      <c r="G35" s="17">
        <v>350</v>
      </c>
      <c r="H35" s="17">
        <v>950</v>
      </c>
      <c r="I35" s="17">
        <v>250</v>
      </c>
      <c r="J35" s="17">
        <v>100</v>
      </c>
      <c r="K35" s="17">
        <v>200</v>
      </c>
      <c r="L35" s="17">
        <v>100</v>
      </c>
      <c r="M35" s="17">
        <v>200</v>
      </c>
      <c r="N35" s="17">
        <v>2150</v>
      </c>
      <c r="P35" s="17">
        <v>20</v>
      </c>
      <c r="Q35" s="17">
        <v>0</v>
      </c>
      <c r="R35" s="17">
        <v>2150</v>
      </c>
      <c r="S35" s="12" t="s">
        <v>364</v>
      </c>
    </row>
    <row r="36" spans="1:19" s="17" customFormat="1" x14ac:dyDescent="0.35">
      <c r="A36" s="11">
        <v>612</v>
      </c>
      <c r="B36" s="12" t="s">
        <v>327</v>
      </c>
      <c r="C36" s="12" t="s">
        <v>26</v>
      </c>
      <c r="D36" s="12" t="s">
        <v>295</v>
      </c>
      <c r="E36" s="12" t="s">
        <v>53</v>
      </c>
      <c r="F36" s="12" t="s">
        <v>33</v>
      </c>
      <c r="G36" s="17">
        <v>450</v>
      </c>
      <c r="H36" s="17">
        <v>750</v>
      </c>
      <c r="I36" s="17">
        <v>400</v>
      </c>
      <c r="J36" s="17">
        <v>120</v>
      </c>
      <c r="K36" s="17">
        <v>200</v>
      </c>
      <c r="L36" s="17">
        <v>0</v>
      </c>
      <c r="M36" s="17">
        <v>200</v>
      </c>
      <c r="N36" s="17">
        <v>2120</v>
      </c>
      <c r="P36" s="17">
        <v>20</v>
      </c>
      <c r="Q36" s="17">
        <v>0</v>
      </c>
      <c r="R36" s="17">
        <v>2120</v>
      </c>
      <c r="S36" s="12" t="s">
        <v>328</v>
      </c>
    </row>
    <row r="37" spans="1:19" s="17" customFormat="1" x14ac:dyDescent="0.35">
      <c r="A37" s="11">
        <v>716</v>
      </c>
      <c r="B37" s="12" t="s">
        <v>369</v>
      </c>
      <c r="C37" s="12" t="s">
        <v>26</v>
      </c>
      <c r="D37" s="12" t="s">
        <v>295</v>
      </c>
      <c r="E37" s="12" t="s">
        <v>53</v>
      </c>
      <c r="F37" s="12" t="s">
        <v>33</v>
      </c>
      <c r="G37" s="17">
        <v>550</v>
      </c>
      <c r="H37" s="17">
        <v>750</v>
      </c>
      <c r="I37" s="17">
        <v>300</v>
      </c>
      <c r="J37" s="17">
        <v>100</v>
      </c>
      <c r="K37" s="17">
        <v>200</v>
      </c>
      <c r="L37" s="17">
        <v>0</v>
      </c>
      <c r="M37" s="17">
        <v>200</v>
      </c>
      <c r="N37" s="17">
        <v>2100</v>
      </c>
      <c r="P37" s="17">
        <v>20</v>
      </c>
      <c r="Q37" s="17">
        <v>0</v>
      </c>
      <c r="R37" s="17">
        <v>2100</v>
      </c>
      <c r="S37" s="12" t="s">
        <v>370</v>
      </c>
    </row>
    <row r="38" spans="1:19" s="17" customFormat="1" x14ac:dyDescent="0.35">
      <c r="A38" s="11">
        <v>694</v>
      </c>
      <c r="B38" s="12" t="s">
        <v>357</v>
      </c>
      <c r="C38" s="12" t="s">
        <v>17</v>
      </c>
      <c r="D38" s="12" t="s">
        <v>295</v>
      </c>
      <c r="E38" s="12" t="s">
        <v>53</v>
      </c>
      <c r="F38" s="12" t="s">
        <v>33</v>
      </c>
      <c r="G38" s="17">
        <v>450</v>
      </c>
      <c r="H38" s="17">
        <v>750</v>
      </c>
      <c r="I38" s="17">
        <v>550</v>
      </c>
      <c r="J38" s="17">
        <v>120</v>
      </c>
      <c r="K38" s="17">
        <v>0</v>
      </c>
      <c r="L38" s="17">
        <v>100</v>
      </c>
      <c r="M38" s="17">
        <v>200</v>
      </c>
      <c r="N38" s="17">
        <v>2170</v>
      </c>
      <c r="O38" s="17">
        <v>5</v>
      </c>
      <c r="P38" s="17">
        <v>20</v>
      </c>
      <c r="Q38" s="17">
        <v>100</v>
      </c>
      <c r="R38" s="17">
        <v>2070</v>
      </c>
      <c r="S38" s="12" t="s">
        <v>358</v>
      </c>
    </row>
    <row r="39" spans="1:19" s="17" customFormat="1" x14ac:dyDescent="0.35">
      <c r="A39" s="11">
        <v>634</v>
      </c>
      <c r="B39" s="12" t="s">
        <v>333</v>
      </c>
      <c r="C39" s="12" t="s">
        <v>17</v>
      </c>
      <c r="D39" s="12" t="s">
        <v>295</v>
      </c>
      <c r="E39" s="12" t="s">
        <v>53</v>
      </c>
      <c r="F39" s="12" t="s">
        <v>33</v>
      </c>
      <c r="G39" s="17">
        <v>550</v>
      </c>
      <c r="H39" s="17">
        <v>750</v>
      </c>
      <c r="I39" s="17">
        <v>550</v>
      </c>
      <c r="J39" s="17">
        <v>120</v>
      </c>
      <c r="K39" s="17">
        <v>200</v>
      </c>
      <c r="L39" s="17">
        <v>150</v>
      </c>
      <c r="M39" s="17">
        <v>200</v>
      </c>
      <c r="N39" s="17">
        <v>2520</v>
      </c>
      <c r="O39" s="17">
        <v>25</v>
      </c>
      <c r="P39" s="17">
        <v>20</v>
      </c>
      <c r="Q39" s="17">
        <v>500</v>
      </c>
      <c r="R39" s="17">
        <v>2020</v>
      </c>
      <c r="S39" s="12" t="s">
        <v>334</v>
      </c>
    </row>
    <row r="40" spans="1:19" s="17" customFormat="1" x14ac:dyDescent="0.35">
      <c r="A40" s="11">
        <v>674</v>
      </c>
      <c r="B40" s="12" t="s">
        <v>353</v>
      </c>
      <c r="C40" s="12" t="s">
        <v>17</v>
      </c>
      <c r="D40" s="12" t="s">
        <v>295</v>
      </c>
      <c r="E40" s="12" t="s">
        <v>53</v>
      </c>
      <c r="F40" s="12" t="s">
        <v>33</v>
      </c>
      <c r="G40" s="11">
        <v>350</v>
      </c>
      <c r="H40" s="17">
        <v>700</v>
      </c>
      <c r="I40" s="17">
        <v>300</v>
      </c>
      <c r="J40" s="17">
        <v>120</v>
      </c>
      <c r="K40" s="17">
        <v>200</v>
      </c>
      <c r="L40" s="17">
        <v>150</v>
      </c>
      <c r="M40" s="17">
        <v>200</v>
      </c>
      <c r="N40" s="17">
        <v>2020</v>
      </c>
      <c r="P40" s="17">
        <v>20</v>
      </c>
      <c r="Q40" s="17">
        <v>0</v>
      </c>
      <c r="R40" s="17">
        <v>2020</v>
      </c>
      <c r="S40" s="12" t="s">
        <v>354</v>
      </c>
    </row>
    <row r="41" spans="1:19" s="17" customFormat="1" x14ac:dyDescent="0.35">
      <c r="A41" s="11">
        <v>704</v>
      </c>
      <c r="B41" s="12" t="s">
        <v>361</v>
      </c>
      <c r="C41" s="12" t="s">
        <v>26</v>
      </c>
      <c r="D41" s="12" t="s">
        <v>295</v>
      </c>
      <c r="E41" s="12" t="s">
        <v>53</v>
      </c>
      <c r="F41" s="12" t="s">
        <v>33</v>
      </c>
      <c r="G41" s="17">
        <v>350</v>
      </c>
      <c r="H41" s="17">
        <v>750</v>
      </c>
      <c r="I41" s="17">
        <v>450</v>
      </c>
      <c r="J41" s="17">
        <v>120</v>
      </c>
      <c r="K41" s="17">
        <v>200</v>
      </c>
      <c r="L41" s="17">
        <v>50</v>
      </c>
      <c r="M41" s="17">
        <v>200</v>
      </c>
      <c r="N41" s="17">
        <v>2120</v>
      </c>
      <c r="O41" s="17">
        <v>12</v>
      </c>
      <c r="P41" s="17">
        <v>20</v>
      </c>
      <c r="Q41" s="17">
        <v>240</v>
      </c>
      <c r="R41" s="17">
        <v>1880</v>
      </c>
      <c r="S41" s="12" t="s">
        <v>362</v>
      </c>
    </row>
    <row r="42" spans="1:19" s="17" customFormat="1" x14ac:dyDescent="0.35">
      <c r="A42" s="11">
        <v>687</v>
      </c>
      <c r="B42" s="12" t="s">
        <v>355</v>
      </c>
      <c r="C42" s="12" t="s">
        <v>17</v>
      </c>
      <c r="D42" s="12" t="s">
        <v>295</v>
      </c>
      <c r="E42" s="12" t="s">
        <v>53</v>
      </c>
      <c r="F42" s="12" t="s">
        <v>33</v>
      </c>
      <c r="G42" s="17">
        <v>450</v>
      </c>
      <c r="H42" s="17">
        <v>650</v>
      </c>
      <c r="I42" s="17">
        <v>250</v>
      </c>
      <c r="J42" s="17">
        <v>120</v>
      </c>
      <c r="K42" s="17">
        <v>200</v>
      </c>
      <c r="L42" s="17">
        <v>0</v>
      </c>
      <c r="M42" s="17">
        <v>200</v>
      </c>
      <c r="N42" s="17">
        <v>1870</v>
      </c>
      <c r="P42" s="17">
        <v>20</v>
      </c>
      <c r="Q42" s="17">
        <v>0</v>
      </c>
      <c r="R42" s="17">
        <v>1870</v>
      </c>
      <c r="S42" s="12" t="s">
        <v>356</v>
      </c>
    </row>
    <row r="43" spans="1:19" s="17" customFormat="1" x14ac:dyDescent="0.35">
      <c r="A43" s="11">
        <v>652</v>
      </c>
      <c r="B43" s="12" t="s">
        <v>343</v>
      </c>
      <c r="C43" s="12" t="s">
        <v>17</v>
      </c>
      <c r="D43" s="12" t="s">
        <v>295</v>
      </c>
      <c r="E43" s="12" t="s">
        <v>53</v>
      </c>
      <c r="F43" s="12" t="s">
        <v>33</v>
      </c>
      <c r="G43" s="17">
        <v>350</v>
      </c>
      <c r="H43" s="17">
        <v>750</v>
      </c>
      <c r="I43" s="17">
        <v>200</v>
      </c>
      <c r="J43" s="17">
        <v>120</v>
      </c>
      <c r="K43" s="17">
        <v>200</v>
      </c>
      <c r="L43" s="17">
        <v>0</v>
      </c>
      <c r="M43" s="17">
        <v>200</v>
      </c>
      <c r="N43" s="17">
        <v>1820</v>
      </c>
      <c r="P43" s="17">
        <v>20</v>
      </c>
      <c r="Q43" s="17">
        <v>0</v>
      </c>
      <c r="R43" s="17">
        <v>1820</v>
      </c>
      <c r="S43" s="12" t="s">
        <v>344</v>
      </c>
    </row>
    <row r="44" spans="1:19" s="17" customFormat="1" x14ac:dyDescent="0.35">
      <c r="A44" s="11">
        <v>660</v>
      </c>
      <c r="B44" s="12" t="s">
        <v>349</v>
      </c>
      <c r="C44" s="12" t="s">
        <v>17</v>
      </c>
      <c r="D44" s="12" t="s">
        <v>295</v>
      </c>
      <c r="E44" s="12" t="s">
        <v>53</v>
      </c>
      <c r="F44" s="12" t="s">
        <v>33</v>
      </c>
      <c r="G44" s="17">
        <v>550</v>
      </c>
      <c r="H44" s="17">
        <v>700</v>
      </c>
      <c r="I44" s="17">
        <v>250</v>
      </c>
      <c r="J44" s="17">
        <v>0</v>
      </c>
      <c r="K44" s="17">
        <v>200</v>
      </c>
      <c r="L44" s="17">
        <v>0</v>
      </c>
      <c r="M44" s="17">
        <v>0</v>
      </c>
      <c r="N44" s="17">
        <v>1700</v>
      </c>
      <c r="P44" s="17">
        <v>20</v>
      </c>
      <c r="Q44" s="17">
        <v>0</v>
      </c>
      <c r="R44" s="17">
        <v>1700</v>
      </c>
      <c r="S44" s="12" t="s">
        <v>350</v>
      </c>
    </row>
    <row r="45" spans="1:19" s="17" customFormat="1" x14ac:dyDescent="0.35">
      <c r="A45" s="11">
        <v>713</v>
      </c>
      <c r="B45" s="12" t="s">
        <v>367</v>
      </c>
      <c r="C45" s="12" t="s">
        <v>26</v>
      </c>
      <c r="D45" s="12" t="s">
        <v>295</v>
      </c>
      <c r="E45" s="12" t="s">
        <v>53</v>
      </c>
      <c r="F45" s="12" t="s">
        <v>33</v>
      </c>
      <c r="G45" s="17">
        <v>450</v>
      </c>
      <c r="H45" s="17">
        <v>750</v>
      </c>
      <c r="I45" s="17">
        <v>600</v>
      </c>
      <c r="J45" s="17">
        <v>120</v>
      </c>
      <c r="K45" s="17">
        <v>200</v>
      </c>
      <c r="L45" s="17">
        <v>50</v>
      </c>
      <c r="M45" s="17">
        <v>0</v>
      </c>
      <c r="N45" s="17">
        <v>2170</v>
      </c>
      <c r="O45" s="17">
        <v>32</v>
      </c>
      <c r="P45" s="17">
        <v>20</v>
      </c>
      <c r="Q45" s="17">
        <v>640</v>
      </c>
      <c r="R45" s="17">
        <v>1530</v>
      </c>
      <c r="S45" s="12" t="s">
        <v>368</v>
      </c>
    </row>
    <row r="46" spans="1:19" s="17" customFormat="1" x14ac:dyDescent="0.35">
      <c r="A46" s="11">
        <v>654</v>
      </c>
      <c r="B46" s="12" t="s">
        <v>345</v>
      </c>
      <c r="C46" s="12" t="s">
        <v>26</v>
      </c>
      <c r="D46" s="12" t="s">
        <v>295</v>
      </c>
      <c r="E46" s="12" t="s">
        <v>53</v>
      </c>
      <c r="F46" s="12" t="s">
        <v>33</v>
      </c>
      <c r="G46" s="17">
        <v>350</v>
      </c>
      <c r="H46" s="17">
        <v>750</v>
      </c>
      <c r="I46" s="17">
        <v>550</v>
      </c>
      <c r="J46" s="17">
        <v>120</v>
      </c>
      <c r="K46" s="17">
        <v>200</v>
      </c>
      <c r="L46" s="17">
        <v>0</v>
      </c>
      <c r="M46" s="17">
        <v>200</v>
      </c>
      <c r="N46" s="17">
        <v>2170</v>
      </c>
      <c r="O46" s="17">
        <v>33</v>
      </c>
      <c r="P46" s="17">
        <v>20</v>
      </c>
      <c r="Q46" s="17">
        <v>660</v>
      </c>
      <c r="R46" s="17">
        <v>1510</v>
      </c>
      <c r="S46" s="12" t="s">
        <v>346</v>
      </c>
    </row>
    <row r="47" spans="1:19" s="17" customFormat="1" x14ac:dyDescent="0.35">
      <c r="A47" s="11">
        <v>631</v>
      </c>
      <c r="B47" s="12" t="s">
        <v>331</v>
      </c>
      <c r="C47" s="12" t="s">
        <v>17</v>
      </c>
      <c r="D47" s="12" t="s">
        <v>295</v>
      </c>
      <c r="E47" s="12" t="s">
        <v>53</v>
      </c>
      <c r="F47" s="12" t="s">
        <v>33</v>
      </c>
      <c r="G47" s="17">
        <v>300</v>
      </c>
      <c r="H47" s="17">
        <v>450</v>
      </c>
      <c r="I47" s="17">
        <v>250</v>
      </c>
      <c r="J47" s="17">
        <v>0</v>
      </c>
      <c r="K47" s="17">
        <v>200</v>
      </c>
      <c r="L47" s="17">
        <v>100</v>
      </c>
      <c r="M47" s="17">
        <v>200</v>
      </c>
      <c r="N47" s="17">
        <v>1500</v>
      </c>
      <c r="P47" s="17">
        <v>20</v>
      </c>
      <c r="Q47" s="17">
        <v>0</v>
      </c>
      <c r="R47" s="17">
        <v>1500</v>
      </c>
      <c r="S47" s="12" t="s">
        <v>332</v>
      </c>
    </row>
    <row r="48" spans="1:19" s="17" customFormat="1" x14ac:dyDescent="0.35">
      <c r="A48" s="11">
        <v>679</v>
      </c>
      <c r="B48" s="12" t="s">
        <v>547</v>
      </c>
      <c r="C48" s="12" t="s">
        <v>26</v>
      </c>
      <c r="D48" s="12" t="s">
        <v>295</v>
      </c>
      <c r="E48" s="12" t="s">
        <v>53</v>
      </c>
      <c r="F48" s="12" t="s">
        <v>33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P48" s="17">
        <v>20</v>
      </c>
      <c r="Q48" s="17">
        <v>0</v>
      </c>
      <c r="R48" s="17">
        <v>0</v>
      </c>
      <c r="S48" s="12" t="s">
        <v>174</v>
      </c>
    </row>
    <row r="49" spans="1:19" s="17" customFormat="1" x14ac:dyDescent="0.35">
      <c r="A49" s="11">
        <v>701</v>
      </c>
      <c r="B49" s="12" t="s">
        <v>548</v>
      </c>
      <c r="C49" s="12" t="s">
        <v>17</v>
      </c>
      <c r="D49" s="12" t="s">
        <v>295</v>
      </c>
      <c r="E49" s="12" t="s">
        <v>53</v>
      </c>
      <c r="F49" s="12" t="s">
        <v>33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P49" s="17">
        <v>20</v>
      </c>
      <c r="Q49" s="17">
        <v>0</v>
      </c>
      <c r="R49" s="17">
        <v>0</v>
      </c>
      <c r="S49" s="12" t="s">
        <v>174</v>
      </c>
    </row>
    <row r="50" spans="1:19" s="17" customFormat="1" x14ac:dyDescent="0.35">
      <c r="A50" s="11"/>
      <c r="B50" s="18" t="s">
        <v>420</v>
      </c>
      <c r="C50" s="12"/>
      <c r="D50" s="12"/>
      <c r="E50" s="12"/>
      <c r="F50" s="12"/>
      <c r="S50" s="12"/>
    </row>
    <row r="51" spans="1:19" x14ac:dyDescent="0.35">
      <c r="A51" s="1" t="s">
        <v>0</v>
      </c>
      <c r="B51" s="1" t="s">
        <v>1</v>
      </c>
      <c r="C51" s="1"/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147</v>
      </c>
      <c r="K51" s="1" t="s">
        <v>148</v>
      </c>
      <c r="L51" s="1" t="s">
        <v>149</v>
      </c>
      <c r="M51" s="1" t="s">
        <v>150</v>
      </c>
      <c r="N51" s="2" t="s">
        <v>13</v>
      </c>
      <c r="O51" s="1" t="s">
        <v>49</v>
      </c>
      <c r="P51" s="1"/>
      <c r="Q51" s="1" t="s">
        <v>50</v>
      </c>
      <c r="R51" s="1" t="s">
        <v>14</v>
      </c>
      <c r="S51" s="2" t="s">
        <v>51</v>
      </c>
    </row>
    <row r="52" spans="1:19" s="17" customFormat="1" x14ac:dyDescent="0.35">
      <c r="A52" s="11">
        <v>708</v>
      </c>
      <c r="B52" s="12" t="s">
        <v>412</v>
      </c>
      <c r="C52" s="12" t="s">
        <v>32</v>
      </c>
      <c r="D52" s="12" t="s">
        <v>295</v>
      </c>
      <c r="E52" s="12" t="s">
        <v>53</v>
      </c>
      <c r="F52" s="12" t="s">
        <v>33</v>
      </c>
      <c r="G52" s="17">
        <v>850</v>
      </c>
      <c r="H52" s="17">
        <v>1250</v>
      </c>
      <c r="I52" s="17">
        <v>400</v>
      </c>
      <c r="J52" s="17">
        <v>0</v>
      </c>
      <c r="K52" s="17">
        <v>200</v>
      </c>
      <c r="L52" s="17">
        <v>50</v>
      </c>
      <c r="M52" s="17">
        <v>200</v>
      </c>
      <c r="N52" s="17">
        <v>2950</v>
      </c>
      <c r="P52" s="17">
        <v>20</v>
      </c>
      <c r="Q52" s="17">
        <v>0</v>
      </c>
      <c r="R52" s="17">
        <v>2950</v>
      </c>
      <c r="S52" s="12" t="s">
        <v>413</v>
      </c>
    </row>
    <row r="53" spans="1:19" s="17" customFormat="1" x14ac:dyDescent="0.35">
      <c r="A53" s="11">
        <v>695</v>
      </c>
      <c r="B53" s="12" t="s">
        <v>410</v>
      </c>
      <c r="C53" s="12" t="s">
        <v>32</v>
      </c>
      <c r="D53" s="12" t="s">
        <v>295</v>
      </c>
      <c r="E53" s="12" t="s">
        <v>53</v>
      </c>
      <c r="F53" s="12" t="s">
        <v>33</v>
      </c>
      <c r="G53" s="17">
        <v>850</v>
      </c>
      <c r="H53" s="17">
        <v>1200</v>
      </c>
      <c r="I53" s="17">
        <v>250</v>
      </c>
      <c r="J53" s="17">
        <v>100</v>
      </c>
      <c r="K53" s="17">
        <v>200</v>
      </c>
      <c r="L53" s="17">
        <v>100</v>
      </c>
      <c r="M53" s="17">
        <v>200</v>
      </c>
      <c r="N53" s="17">
        <v>2900</v>
      </c>
      <c r="P53" s="17">
        <v>20</v>
      </c>
      <c r="Q53" s="17">
        <v>0</v>
      </c>
      <c r="R53" s="17">
        <v>2900</v>
      </c>
      <c r="S53" s="12" t="s">
        <v>411</v>
      </c>
    </row>
    <row r="54" spans="1:19" s="17" customFormat="1" x14ac:dyDescent="0.35">
      <c r="A54" s="11">
        <v>639</v>
      </c>
      <c r="B54" s="12" t="s">
        <v>392</v>
      </c>
      <c r="C54" s="12" t="s">
        <v>32</v>
      </c>
      <c r="D54" s="12" t="s">
        <v>295</v>
      </c>
      <c r="E54" s="12" t="s">
        <v>53</v>
      </c>
      <c r="F54" s="12" t="s">
        <v>33</v>
      </c>
      <c r="G54" s="17">
        <v>850</v>
      </c>
      <c r="H54" s="17">
        <v>1200</v>
      </c>
      <c r="I54" s="17">
        <v>250</v>
      </c>
      <c r="J54" s="17">
        <v>100</v>
      </c>
      <c r="K54" s="17">
        <v>200</v>
      </c>
      <c r="L54" s="17">
        <v>100</v>
      </c>
      <c r="M54" s="17">
        <v>200</v>
      </c>
      <c r="N54" s="17">
        <v>2900</v>
      </c>
      <c r="P54" s="17">
        <v>20</v>
      </c>
      <c r="Q54" s="17">
        <v>0</v>
      </c>
      <c r="R54" s="17">
        <v>2900</v>
      </c>
      <c r="S54" s="12" t="s">
        <v>393</v>
      </c>
    </row>
    <row r="55" spans="1:19" s="17" customFormat="1" x14ac:dyDescent="0.35">
      <c r="A55" s="11">
        <v>627</v>
      </c>
      <c r="B55" s="12" t="s">
        <v>386</v>
      </c>
      <c r="C55" s="12" t="s">
        <v>32</v>
      </c>
      <c r="D55" s="12" t="s">
        <v>295</v>
      </c>
      <c r="E55" s="12" t="s">
        <v>53</v>
      </c>
      <c r="F55" s="12" t="s">
        <v>33</v>
      </c>
      <c r="G55" s="17">
        <v>850</v>
      </c>
      <c r="H55" s="17">
        <v>1250</v>
      </c>
      <c r="I55" s="17">
        <v>300</v>
      </c>
      <c r="J55" s="17">
        <v>100</v>
      </c>
      <c r="K55" s="17">
        <v>200</v>
      </c>
      <c r="L55" s="17">
        <v>50</v>
      </c>
      <c r="M55" s="17">
        <v>0</v>
      </c>
      <c r="N55" s="17">
        <v>2750</v>
      </c>
      <c r="P55" s="17">
        <v>20</v>
      </c>
      <c r="Q55" s="17">
        <v>0</v>
      </c>
      <c r="R55" s="17">
        <v>2750</v>
      </c>
      <c r="S55" s="12" t="s">
        <v>387</v>
      </c>
    </row>
    <row r="56" spans="1:19" s="17" customFormat="1" x14ac:dyDescent="0.35">
      <c r="A56" s="11">
        <v>608</v>
      </c>
      <c r="B56" s="12" t="s">
        <v>380</v>
      </c>
      <c r="C56" s="12" t="s">
        <v>32</v>
      </c>
      <c r="D56" s="12" t="s">
        <v>295</v>
      </c>
      <c r="E56" s="12" t="s">
        <v>53</v>
      </c>
      <c r="F56" s="12" t="s">
        <v>33</v>
      </c>
      <c r="G56" s="17">
        <v>550</v>
      </c>
      <c r="H56" s="17">
        <v>1250</v>
      </c>
      <c r="I56" s="17">
        <v>250</v>
      </c>
      <c r="J56" s="17">
        <v>100</v>
      </c>
      <c r="K56" s="17">
        <v>200</v>
      </c>
      <c r="L56" s="17">
        <v>50</v>
      </c>
      <c r="M56" s="17">
        <v>200</v>
      </c>
      <c r="N56" s="17">
        <v>2600</v>
      </c>
      <c r="P56" s="17">
        <v>20</v>
      </c>
      <c r="Q56" s="17">
        <v>0</v>
      </c>
      <c r="R56" s="17">
        <v>2600</v>
      </c>
      <c r="S56" s="12" t="s">
        <v>381</v>
      </c>
    </row>
    <row r="57" spans="1:19" s="17" customFormat="1" x14ac:dyDescent="0.35">
      <c r="A57" s="11">
        <v>710</v>
      </c>
      <c r="B57" s="12" t="s">
        <v>414</v>
      </c>
      <c r="C57" s="12" t="s">
        <v>32</v>
      </c>
      <c r="D57" s="12" t="s">
        <v>295</v>
      </c>
      <c r="E57" s="12" t="s">
        <v>53</v>
      </c>
      <c r="F57" s="12" t="s">
        <v>33</v>
      </c>
      <c r="G57" s="17">
        <v>450</v>
      </c>
      <c r="H57" s="17">
        <v>750</v>
      </c>
      <c r="I57" s="17">
        <v>1300</v>
      </c>
      <c r="J57" s="17">
        <v>70</v>
      </c>
      <c r="K57" s="17">
        <v>200</v>
      </c>
      <c r="L57" s="17">
        <v>100</v>
      </c>
      <c r="M57" s="17">
        <v>200</v>
      </c>
      <c r="N57" s="17">
        <v>3070</v>
      </c>
      <c r="O57" s="17">
        <v>24</v>
      </c>
      <c r="P57" s="17">
        <v>20</v>
      </c>
      <c r="Q57" s="17">
        <v>480</v>
      </c>
      <c r="R57" s="17">
        <v>2590</v>
      </c>
      <c r="S57" s="12" t="s">
        <v>415</v>
      </c>
    </row>
    <row r="58" spans="1:19" s="17" customFormat="1" x14ac:dyDescent="0.35">
      <c r="A58" s="11">
        <v>678</v>
      </c>
      <c r="B58" s="12" t="s">
        <v>406</v>
      </c>
      <c r="C58" s="12" t="s">
        <v>32</v>
      </c>
      <c r="D58" s="12" t="s">
        <v>295</v>
      </c>
      <c r="E58" s="12" t="s">
        <v>53</v>
      </c>
      <c r="F58" s="12" t="s">
        <v>33</v>
      </c>
      <c r="G58" s="17">
        <v>650</v>
      </c>
      <c r="H58" s="17">
        <v>1000</v>
      </c>
      <c r="I58" s="17">
        <v>350</v>
      </c>
      <c r="J58" s="17">
        <v>120</v>
      </c>
      <c r="K58" s="17">
        <v>200</v>
      </c>
      <c r="L58" s="17">
        <v>50</v>
      </c>
      <c r="M58" s="17">
        <v>200</v>
      </c>
      <c r="N58" s="17">
        <v>2570</v>
      </c>
      <c r="P58" s="17">
        <v>20</v>
      </c>
      <c r="Q58" s="17">
        <v>0</v>
      </c>
      <c r="R58" s="17">
        <v>2570</v>
      </c>
      <c r="S58" s="12" t="s">
        <v>407</v>
      </c>
    </row>
    <row r="59" spans="1:19" s="17" customFormat="1" x14ac:dyDescent="0.35">
      <c r="A59" s="11">
        <v>717</v>
      </c>
      <c r="B59" s="12" t="s">
        <v>416</v>
      </c>
      <c r="C59" s="12" t="s">
        <v>32</v>
      </c>
      <c r="D59" s="12" t="s">
        <v>295</v>
      </c>
      <c r="E59" s="12" t="s">
        <v>53</v>
      </c>
      <c r="F59" s="12" t="s">
        <v>33</v>
      </c>
      <c r="G59" s="17">
        <v>850</v>
      </c>
      <c r="H59" s="17">
        <v>750</v>
      </c>
      <c r="I59" s="17">
        <v>350</v>
      </c>
      <c r="J59" s="17">
        <v>90</v>
      </c>
      <c r="K59" s="17">
        <v>200</v>
      </c>
      <c r="L59" s="17">
        <v>50</v>
      </c>
      <c r="M59" s="17">
        <v>200</v>
      </c>
      <c r="N59" s="17">
        <v>2490</v>
      </c>
      <c r="P59" s="17">
        <v>20</v>
      </c>
      <c r="Q59" s="17">
        <v>0</v>
      </c>
      <c r="R59" s="17">
        <v>2490</v>
      </c>
      <c r="S59" s="12" t="s">
        <v>417</v>
      </c>
    </row>
    <row r="60" spans="1:19" s="17" customFormat="1" x14ac:dyDescent="0.35">
      <c r="A60" s="11">
        <v>670</v>
      </c>
      <c r="B60" s="12" t="s">
        <v>404</v>
      </c>
      <c r="C60" s="12" t="s">
        <v>32</v>
      </c>
      <c r="D60" s="12" t="s">
        <v>295</v>
      </c>
      <c r="E60" s="12" t="s">
        <v>53</v>
      </c>
      <c r="F60" s="12" t="s">
        <v>33</v>
      </c>
      <c r="G60" s="17">
        <v>750</v>
      </c>
      <c r="H60" s="17">
        <v>750</v>
      </c>
      <c r="I60" s="17">
        <v>350</v>
      </c>
      <c r="J60" s="17">
        <v>120</v>
      </c>
      <c r="K60" s="17">
        <v>200</v>
      </c>
      <c r="L60" s="17">
        <v>50</v>
      </c>
      <c r="M60" s="17">
        <v>200</v>
      </c>
      <c r="N60" s="17">
        <v>2420</v>
      </c>
      <c r="P60" s="17">
        <v>20</v>
      </c>
      <c r="Q60" s="17">
        <v>0</v>
      </c>
      <c r="R60" s="17">
        <v>2420</v>
      </c>
      <c r="S60" s="12" t="s">
        <v>405</v>
      </c>
    </row>
    <row r="61" spans="1:19" s="17" customFormat="1" x14ac:dyDescent="0.35">
      <c r="A61" s="11">
        <v>657</v>
      </c>
      <c r="B61" s="12" t="s">
        <v>398</v>
      </c>
      <c r="C61" s="12" t="s">
        <v>32</v>
      </c>
      <c r="D61" s="12" t="s">
        <v>295</v>
      </c>
      <c r="E61" s="12" t="s">
        <v>53</v>
      </c>
      <c r="F61" s="12" t="s">
        <v>33</v>
      </c>
      <c r="G61" s="17">
        <v>550</v>
      </c>
      <c r="H61" s="17">
        <v>1000</v>
      </c>
      <c r="I61" s="17">
        <v>250</v>
      </c>
      <c r="J61" s="17">
        <v>120</v>
      </c>
      <c r="K61" s="17">
        <v>200</v>
      </c>
      <c r="L61" s="17">
        <v>100</v>
      </c>
      <c r="M61" s="17">
        <v>200</v>
      </c>
      <c r="N61" s="17">
        <v>2420</v>
      </c>
      <c r="O61" s="17">
        <v>2</v>
      </c>
      <c r="P61" s="17">
        <v>20</v>
      </c>
      <c r="Q61" s="17">
        <v>40</v>
      </c>
      <c r="R61" s="17">
        <v>2380</v>
      </c>
      <c r="S61" s="12" t="s">
        <v>399</v>
      </c>
    </row>
    <row r="62" spans="1:19" s="17" customFormat="1" x14ac:dyDescent="0.35">
      <c r="A62" s="11">
        <v>667</v>
      </c>
      <c r="B62" s="12" t="s">
        <v>400</v>
      </c>
      <c r="C62" s="12" t="s">
        <v>32</v>
      </c>
      <c r="D62" s="12" t="s">
        <v>295</v>
      </c>
      <c r="E62" s="12" t="s">
        <v>53</v>
      </c>
      <c r="F62" s="12" t="s">
        <v>33</v>
      </c>
      <c r="G62" s="17">
        <v>350</v>
      </c>
      <c r="H62" s="17">
        <v>750</v>
      </c>
      <c r="I62" s="17">
        <v>550</v>
      </c>
      <c r="J62" s="17">
        <v>100</v>
      </c>
      <c r="K62" s="17">
        <v>200</v>
      </c>
      <c r="L62" s="17">
        <v>150</v>
      </c>
      <c r="M62" s="17">
        <v>200</v>
      </c>
      <c r="N62" s="17">
        <v>2300</v>
      </c>
      <c r="P62" s="17">
        <v>20</v>
      </c>
      <c r="Q62" s="17">
        <v>0</v>
      </c>
      <c r="R62" s="17">
        <v>2300</v>
      </c>
      <c r="S62" s="12" t="s">
        <v>401</v>
      </c>
    </row>
    <row r="63" spans="1:19" s="17" customFormat="1" x14ac:dyDescent="0.35">
      <c r="A63" s="11">
        <v>718</v>
      </c>
      <c r="B63" s="12" t="s">
        <v>418</v>
      </c>
      <c r="C63" s="12" t="s">
        <v>32</v>
      </c>
      <c r="D63" s="12" t="s">
        <v>295</v>
      </c>
      <c r="E63" s="12" t="s">
        <v>53</v>
      </c>
      <c r="F63" s="12" t="s">
        <v>33</v>
      </c>
      <c r="G63" s="17">
        <v>850</v>
      </c>
      <c r="H63" s="17">
        <v>700</v>
      </c>
      <c r="I63" s="17">
        <v>400</v>
      </c>
      <c r="J63" s="17">
        <v>120</v>
      </c>
      <c r="K63" s="17">
        <v>200</v>
      </c>
      <c r="L63" s="17">
        <v>0</v>
      </c>
      <c r="M63" s="17">
        <v>0</v>
      </c>
      <c r="N63" s="17">
        <v>2270</v>
      </c>
      <c r="P63" s="17">
        <v>20</v>
      </c>
      <c r="Q63" s="17">
        <v>0</v>
      </c>
      <c r="R63" s="17">
        <v>2270</v>
      </c>
      <c r="S63" s="12" t="s">
        <v>419</v>
      </c>
    </row>
    <row r="64" spans="1:19" s="17" customFormat="1" x14ac:dyDescent="0.35">
      <c r="A64" s="11">
        <v>635</v>
      </c>
      <c r="B64" s="12" t="s">
        <v>390</v>
      </c>
      <c r="C64" s="12" t="s">
        <v>32</v>
      </c>
      <c r="D64" s="12" t="s">
        <v>295</v>
      </c>
      <c r="E64" s="12" t="s">
        <v>53</v>
      </c>
      <c r="F64" s="12" t="s">
        <v>33</v>
      </c>
      <c r="G64" s="17">
        <v>450</v>
      </c>
      <c r="H64" s="17">
        <v>700</v>
      </c>
      <c r="I64" s="17">
        <v>550</v>
      </c>
      <c r="J64" s="17">
        <v>100</v>
      </c>
      <c r="K64" s="17">
        <v>200</v>
      </c>
      <c r="L64" s="17">
        <v>150</v>
      </c>
      <c r="M64" s="17">
        <v>200</v>
      </c>
      <c r="N64" s="17">
        <v>2350</v>
      </c>
      <c r="O64" s="17">
        <v>6</v>
      </c>
      <c r="P64" s="17">
        <v>20</v>
      </c>
      <c r="Q64" s="17">
        <v>120</v>
      </c>
      <c r="R64" s="17">
        <v>2230</v>
      </c>
      <c r="S64" s="12" t="s">
        <v>391</v>
      </c>
    </row>
    <row r="65" spans="1:19" s="17" customFormat="1" x14ac:dyDescent="0.35">
      <c r="A65" s="11">
        <v>605</v>
      </c>
      <c r="B65" s="12" t="s">
        <v>378</v>
      </c>
      <c r="C65" s="12" t="s">
        <v>32</v>
      </c>
      <c r="D65" s="12" t="s">
        <v>295</v>
      </c>
      <c r="E65" s="12" t="s">
        <v>53</v>
      </c>
      <c r="F65" s="12" t="s">
        <v>33</v>
      </c>
      <c r="G65" s="17">
        <v>350</v>
      </c>
      <c r="H65" s="17">
        <v>750</v>
      </c>
      <c r="I65" s="17">
        <v>400</v>
      </c>
      <c r="J65" s="17">
        <v>120</v>
      </c>
      <c r="K65" s="17">
        <v>200</v>
      </c>
      <c r="L65" s="17">
        <v>100</v>
      </c>
      <c r="M65" s="17">
        <v>200</v>
      </c>
      <c r="N65" s="17">
        <v>2120</v>
      </c>
      <c r="P65" s="17">
        <v>20</v>
      </c>
      <c r="Q65" s="17">
        <v>0</v>
      </c>
      <c r="R65" s="17">
        <v>2120</v>
      </c>
      <c r="S65" s="12" t="s">
        <v>379</v>
      </c>
    </row>
    <row r="66" spans="1:19" s="17" customFormat="1" x14ac:dyDescent="0.35">
      <c r="A66" s="11">
        <v>692</v>
      </c>
      <c r="B66" s="12" t="s">
        <v>408</v>
      </c>
      <c r="C66" s="12" t="s">
        <v>32</v>
      </c>
      <c r="D66" s="12" t="s">
        <v>295</v>
      </c>
      <c r="E66" s="12" t="s">
        <v>53</v>
      </c>
      <c r="F66" s="12" t="s">
        <v>33</v>
      </c>
      <c r="G66" s="17">
        <v>450</v>
      </c>
      <c r="H66" s="17">
        <v>750</v>
      </c>
      <c r="I66" s="17">
        <v>350</v>
      </c>
      <c r="J66" s="17">
        <v>70</v>
      </c>
      <c r="K66" s="17">
        <v>200</v>
      </c>
      <c r="L66" s="17">
        <v>0</v>
      </c>
      <c r="M66" s="17">
        <v>200</v>
      </c>
      <c r="N66" s="17">
        <v>2020</v>
      </c>
      <c r="P66" s="17">
        <v>20</v>
      </c>
      <c r="Q66" s="17">
        <v>0</v>
      </c>
      <c r="R66" s="17">
        <v>2020</v>
      </c>
      <c r="S66" s="12" t="s">
        <v>409</v>
      </c>
    </row>
    <row r="67" spans="1:19" s="17" customFormat="1" x14ac:dyDescent="0.35">
      <c r="A67" s="11">
        <v>614</v>
      </c>
      <c r="B67" s="12" t="s">
        <v>382</v>
      </c>
      <c r="C67" s="12" t="s">
        <v>32</v>
      </c>
      <c r="D67" s="12" t="s">
        <v>295</v>
      </c>
      <c r="E67" s="12" t="s">
        <v>53</v>
      </c>
      <c r="F67" s="12" t="s">
        <v>33</v>
      </c>
      <c r="G67" s="17">
        <v>350</v>
      </c>
      <c r="H67" s="17">
        <v>750</v>
      </c>
      <c r="I67" s="17">
        <v>250</v>
      </c>
      <c r="J67" s="17">
        <v>120</v>
      </c>
      <c r="K67" s="17">
        <v>200</v>
      </c>
      <c r="L67" s="17">
        <v>100</v>
      </c>
      <c r="M67" s="17">
        <v>200</v>
      </c>
      <c r="N67" s="17">
        <v>1970</v>
      </c>
      <c r="P67" s="17">
        <v>20</v>
      </c>
      <c r="Q67" s="17">
        <v>0</v>
      </c>
      <c r="R67" s="17">
        <v>1970</v>
      </c>
      <c r="S67" s="12" t="s">
        <v>383</v>
      </c>
    </row>
    <row r="68" spans="1:19" s="17" customFormat="1" x14ac:dyDescent="0.35">
      <c r="A68" s="11">
        <v>628</v>
      </c>
      <c r="B68" s="12" t="s">
        <v>388</v>
      </c>
      <c r="C68" s="12" t="s">
        <v>32</v>
      </c>
      <c r="D68" s="12" t="s">
        <v>295</v>
      </c>
      <c r="E68" s="12" t="s">
        <v>53</v>
      </c>
      <c r="F68" s="12" t="s">
        <v>33</v>
      </c>
      <c r="G68" s="17">
        <v>350</v>
      </c>
      <c r="H68" s="17">
        <v>600</v>
      </c>
      <c r="I68" s="17">
        <v>350</v>
      </c>
      <c r="J68" s="17">
        <v>120</v>
      </c>
      <c r="K68" s="17">
        <v>200</v>
      </c>
      <c r="L68" s="17">
        <v>100</v>
      </c>
      <c r="M68" s="17">
        <v>200</v>
      </c>
      <c r="N68" s="17">
        <v>1920</v>
      </c>
      <c r="P68" s="17">
        <v>20</v>
      </c>
      <c r="Q68" s="17">
        <v>0</v>
      </c>
      <c r="R68" s="17">
        <v>1920</v>
      </c>
      <c r="S68" s="12" t="s">
        <v>389</v>
      </c>
    </row>
    <row r="69" spans="1:19" s="17" customFormat="1" x14ac:dyDescent="0.35">
      <c r="A69" s="11">
        <v>650</v>
      </c>
      <c r="B69" s="12" t="s">
        <v>396</v>
      </c>
      <c r="C69" s="12" t="s">
        <v>32</v>
      </c>
      <c r="D69" s="12" t="s">
        <v>295</v>
      </c>
      <c r="E69" s="12" t="s">
        <v>53</v>
      </c>
      <c r="F69" s="12" t="s">
        <v>33</v>
      </c>
      <c r="G69" s="17">
        <v>300</v>
      </c>
      <c r="H69" s="17">
        <v>800</v>
      </c>
      <c r="I69" s="17">
        <v>250</v>
      </c>
      <c r="J69" s="17">
        <v>70</v>
      </c>
      <c r="K69" s="17">
        <v>200</v>
      </c>
      <c r="L69" s="17">
        <v>0</v>
      </c>
      <c r="M69" s="17">
        <v>200</v>
      </c>
      <c r="N69" s="17">
        <v>1820</v>
      </c>
      <c r="P69" s="17">
        <v>20</v>
      </c>
      <c r="Q69" s="17">
        <v>0</v>
      </c>
      <c r="R69" s="17">
        <v>1820</v>
      </c>
      <c r="S69" s="12" t="s">
        <v>397</v>
      </c>
    </row>
    <row r="70" spans="1:19" s="17" customFormat="1" x14ac:dyDescent="0.35">
      <c r="A70" s="11">
        <v>601</v>
      </c>
      <c r="B70" s="12" t="s">
        <v>374</v>
      </c>
      <c r="C70" s="12" t="s">
        <v>32</v>
      </c>
      <c r="D70" s="12" t="s">
        <v>295</v>
      </c>
      <c r="E70" s="12" t="s">
        <v>53</v>
      </c>
      <c r="F70" s="12" t="s">
        <v>33</v>
      </c>
      <c r="G70" s="17">
        <v>350</v>
      </c>
      <c r="H70" s="17">
        <v>650</v>
      </c>
      <c r="I70" s="17">
        <v>250</v>
      </c>
      <c r="J70" s="17">
        <v>110</v>
      </c>
      <c r="K70" s="17">
        <v>200</v>
      </c>
      <c r="L70" s="17">
        <v>50</v>
      </c>
      <c r="M70" s="17">
        <v>200</v>
      </c>
      <c r="N70" s="17">
        <v>1810</v>
      </c>
      <c r="P70" s="17">
        <v>20</v>
      </c>
      <c r="Q70" s="17">
        <v>0</v>
      </c>
      <c r="R70" s="17">
        <v>1810</v>
      </c>
      <c r="S70" s="12" t="s">
        <v>375</v>
      </c>
    </row>
    <row r="71" spans="1:19" s="17" customFormat="1" x14ac:dyDescent="0.35">
      <c r="A71" s="11">
        <v>641</v>
      </c>
      <c r="B71" s="12" t="s">
        <v>394</v>
      </c>
      <c r="C71" s="12" t="s">
        <v>32</v>
      </c>
      <c r="D71" s="12" t="s">
        <v>295</v>
      </c>
      <c r="E71" s="12" t="s">
        <v>53</v>
      </c>
      <c r="F71" s="12" t="s">
        <v>33</v>
      </c>
      <c r="G71" s="17">
        <v>550</v>
      </c>
      <c r="H71" s="17">
        <v>650</v>
      </c>
      <c r="I71" s="17">
        <v>650</v>
      </c>
      <c r="J71" s="17">
        <v>100</v>
      </c>
      <c r="K71" s="17">
        <v>200</v>
      </c>
      <c r="L71" s="17">
        <v>50</v>
      </c>
      <c r="M71" s="17">
        <v>200</v>
      </c>
      <c r="N71" s="17">
        <v>2400</v>
      </c>
      <c r="O71" s="17">
        <v>33</v>
      </c>
      <c r="P71" s="17">
        <v>20</v>
      </c>
      <c r="Q71" s="17">
        <v>660</v>
      </c>
      <c r="R71" s="17">
        <v>1740</v>
      </c>
      <c r="S71" s="12" t="s">
        <v>395</v>
      </c>
    </row>
    <row r="72" spans="1:19" s="17" customFormat="1" x14ac:dyDescent="0.35">
      <c r="A72" s="11">
        <v>604</v>
      </c>
      <c r="B72" s="12" t="s">
        <v>376</v>
      </c>
      <c r="C72" s="12" t="s">
        <v>32</v>
      </c>
      <c r="D72" s="12" t="s">
        <v>295</v>
      </c>
      <c r="E72" s="12" t="s">
        <v>53</v>
      </c>
      <c r="F72" s="12" t="s">
        <v>33</v>
      </c>
      <c r="G72" s="17">
        <v>550</v>
      </c>
      <c r="H72" s="17">
        <v>700</v>
      </c>
      <c r="I72" s="17">
        <v>250</v>
      </c>
      <c r="J72" s="17">
        <v>120</v>
      </c>
      <c r="K72" s="17">
        <v>200</v>
      </c>
      <c r="L72" s="17">
        <v>50</v>
      </c>
      <c r="M72" s="17">
        <v>200</v>
      </c>
      <c r="N72" s="17">
        <v>2070</v>
      </c>
      <c r="O72" s="17">
        <v>17</v>
      </c>
      <c r="P72" s="17">
        <v>20</v>
      </c>
      <c r="Q72" s="17">
        <v>340</v>
      </c>
      <c r="R72" s="17">
        <v>1730</v>
      </c>
      <c r="S72" s="12" t="s">
        <v>377</v>
      </c>
    </row>
    <row r="73" spans="1:19" s="17" customFormat="1" x14ac:dyDescent="0.35">
      <c r="A73" s="11">
        <v>669</v>
      </c>
      <c r="B73" s="12" t="s">
        <v>402</v>
      </c>
      <c r="C73" s="12" t="s">
        <v>32</v>
      </c>
      <c r="D73" s="12" t="s">
        <v>295</v>
      </c>
      <c r="E73" s="12" t="s">
        <v>53</v>
      </c>
      <c r="F73" s="12" t="s">
        <v>33</v>
      </c>
      <c r="G73" s="17">
        <v>350</v>
      </c>
      <c r="H73" s="17">
        <v>600</v>
      </c>
      <c r="I73" s="17">
        <v>250</v>
      </c>
      <c r="J73" s="17">
        <v>120</v>
      </c>
      <c r="K73" s="17">
        <v>200</v>
      </c>
      <c r="L73" s="17">
        <v>0</v>
      </c>
      <c r="M73" s="17">
        <v>200</v>
      </c>
      <c r="N73" s="17">
        <v>1720</v>
      </c>
      <c r="P73" s="17">
        <v>20</v>
      </c>
      <c r="Q73" s="17">
        <v>0</v>
      </c>
      <c r="R73" s="17">
        <v>1720</v>
      </c>
      <c r="S73" s="12" t="s">
        <v>403</v>
      </c>
    </row>
    <row r="74" spans="1:19" s="17" customFormat="1" x14ac:dyDescent="0.35">
      <c r="A74" s="11">
        <v>617</v>
      </c>
      <c r="B74" s="12" t="s">
        <v>384</v>
      </c>
      <c r="C74" s="12" t="s">
        <v>32</v>
      </c>
      <c r="D74" s="12" t="s">
        <v>295</v>
      </c>
      <c r="E74" s="12" t="s">
        <v>53</v>
      </c>
      <c r="F74" s="12" t="s">
        <v>33</v>
      </c>
      <c r="G74" s="17">
        <v>450</v>
      </c>
      <c r="H74" s="17">
        <v>650</v>
      </c>
      <c r="I74" s="17">
        <v>250</v>
      </c>
      <c r="J74" s="17">
        <v>100</v>
      </c>
      <c r="K74" s="17">
        <v>200</v>
      </c>
      <c r="L74" s="17">
        <v>50</v>
      </c>
      <c r="M74" s="17">
        <v>0</v>
      </c>
      <c r="N74" s="17">
        <v>1700</v>
      </c>
      <c r="P74" s="17">
        <v>20</v>
      </c>
      <c r="Q74" s="17">
        <v>0</v>
      </c>
      <c r="R74" s="17">
        <v>1700</v>
      </c>
      <c r="S74" s="12" t="s">
        <v>385</v>
      </c>
    </row>
    <row r="75" spans="1:19" s="17" customFormat="1" x14ac:dyDescent="0.35">
      <c r="A75" s="11">
        <v>673</v>
      </c>
      <c r="B75" s="12" t="s">
        <v>546</v>
      </c>
      <c r="C75" s="12" t="s">
        <v>32</v>
      </c>
      <c r="D75" s="12" t="s">
        <v>295</v>
      </c>
      <c r="E75" s="12" t="s">
        <v>53</v>
      </c>
      <c r="F75" s="12" t="s">
        <v>33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P75" s="17">
        <v>20</v>
      </c>
      <c r="Q75" s="17">
        <v>0</v>
      </c>
      <c r="R75" s="17">
        <v>0</v>
      </c>
      <c r="S75" s="12" t="s">
        <v>174</v>
      </c>
    </row>
    <row r="76" spans="1:19" x14ac:dyDescent="0.35">
      <c r="R76" s="17"/>
    </row>
    <row r="77" spans="1:19" s="17" customFormat="1" x14ac:dyDescent="0.35">
      <c r="A77" s="11"/>
      <c r="B77" s="18" t="s">
        <v>499</v>
      </c>
      <c r="C77" s="12"/>
      <c r="D77" s="12"/>
      <c r="E77" s="12"/>
      <c r="F77" s="12"/>
      <c r="S77" s="12"/>
    </row>
    <row r="78" spans="1:19" x14ac:dyDescent="0.35">
      <c r="A78" s="1" t="s">
        <v>0</v>
      </c>
      <c r="B78" s="1" t="s">
        <v>1</v>
      </c>
      <c r="C78" s="1"/>
      <c r="D78" s="1" t="s">
        <v>3</v>
      </c>
      <c r="E78" s="1" t="s">
        <v>4</v>
      </c>
      <c r="F78" s="1" t="s">
        <v>5</v>
      </c>
      <c r="G78" s="1" t="s">
        <v>6</v>
      </c>
      <c r="H78" s="1" t="s">
        <v>7</v>
      </c>
      <c r="I78" s="1" t="s">
        <v>8</v>
      </c>
      <c r="J78" s="1" t="s">
        <v>147</v>
      </c>
      <c r="K78" s="1" t="s">
        <v>148</v>
      </c>
      <c r="L78" s="1" t="s">
        <v>149</v>
      </c>
      <c r="M78" s="1" t="s">
        <v>150</v>
      </c>
      <c r="N78" s="2" t="s">
        <v>13</v>
      </c>
      <c r="O78" s="1" t="s">
        <v>49</v>
      </c>
      <c r="P78" s="1"/>
      <c r="Q78" s="1" t="s">
        <v>50</v>
      </c>
      <c r="R78" s="1" t="s">
        <v>14</v>
      </c>
      <c r="S78" s="2" t="s">
        <v>51</v>
      </c>
    </row>
    <row r="79" spans="1:19" s="17" customFormat="1" x14ac:dyDescent="0.35">
      <c r="A79" s="11">
        <v>672</v>
      </c>
      <c r="B79" s="12" t="s">
        <v>450</v>
      </c>
      <c r="C79" s="12" t="s">
        <v>17</v>
      </c>
      <c r="D79" s="12" t="s">
        <v>295</v>
      </c>
      <c r="E79" s="12" t="s">
        <v>53</v>
      </c>
      <c r="F79" s="12" t="s">
        <v>20</v>
      </c>
      <c r="G79" s="17">
        <v>850</v>
      </c>
      <c r="H79" s="17">
        <v>1250</v>
      </c>
      <c r="I79" s="17">
        <v>400</v>
      </c>
      <c r="J79" s="17">
        <v>120</v>
      </c>
      <c r="K79" s="17">
        <v>200</v>
      </c>
      <c r="L79" s="17">
        <v>150</v>
      </c>
      <c r="M79" s="17">
        <v>200</v>
      </c>
      <c r="N79" s="17">
        <v>3170</v>
      </c>
      <c r="P79" s="17">
        <v>20</v>
      </c>
      <c r="Q79" s="17">
        <v>0</v>
      </c>
      <c r="R79" s="17">
        <v>3170</v>
      </c>
      <c r="S79" s="12" t="s">
        <v>451</v>
      </c>
    </row>
    <row r="80" spans="1:19" s="17" customFormat="1" x14ac:dyDescent="0.35">
      <c r="A80" s="11">
        <v>682</v>
      </c>
      <c r="B80" s="12" t="s">
        <v>456</v>
      </c>
      <c r="C80" s="12" t="s">
        <v>17</v>
      </c>
      <c r="D80" s="12" t="s">
        <v>295</v>
      </c>
      <c r="E80" s="12" t="s">
        <v>53</v>
      </c>
      <c r="F80" s="12" t="s">
        <v>20</v>
      </c>
      <c r="G80" s="17">
        <v>850</v>
      </c>
      <c r="H80" s="17">
        <v>1100</v>
      </c>
      <c r="I80" s="17">
        <v>400</v>
      </c>
      <c r="J80" s="17">
        <v>120</v>
      </c>
      <c r="K80" s="17">
        <v>200</v>
      </c>
      <c r="L80" s="17">
        <v>200</v>
      </c>
      <c r="M80" s="17">
        <v>200</v>
      </c>
      <c r="N80" s="17">
        <v>3070</v>
      </c>
      <c r="P80" s="17">
        <v>20</v>
      </c>
      <c r="Q80" s="17">
        <v>0</v>
      </c>
      <c r="R80" s="17">
        <v>3070</v>
      </c>
      <c r="S80" s="12" t="s">
        <v>457</v>
      </c>
    </row>
    <row r="81" spans="1:19" s="17" customFormat="1" x14ac:dyDescent="0.35">
      <c r="A81" s="11">
        <v>646</v>
      </c>
      <c r="B81" s="12" t="s">
        <v>440</v>
      </c>
      <c r="C81" s="12" t="s">
        <v>26</v>
      </c>
      <c r="D81" s="12" t="s">
        <v>295</v>
      </c>
      <c r="E81" s="12" t="s">
        <v>53</v>
      </c>
      <c r="F81" s="12" t="s">
        <v>20</v>
      </c>
      <c r="G81" s="17">
        <v>750</v>
      </c>
      <c r="H81" s="17">
        <v>1200</v>
      </c>
      <c r="I81" s="17">
        <v>500</v>
      </c>
      <c r="J81" s="17">
        <v>70</v>
      </c>
      <c r="K81" s="17">
        <v>200</v>
      </c>
      <c r="L81" s="17">
        <v>150</v>
      </c>
      <c r="M81" s="17">
        <v>200</v>
      </c>
      <c r="N81" s="17">
        <v>3070</v>
      </c>
      <c r="O81" s="17">
        <v>1</v>
      </c>
      <c r="P81" s="17">
        <v>20</v>
      </c>
      <c r="Q81" s="17">
        <v>20</v>
      </c>
      <c r="R81" s="17">
        <v>3050</v>
      </c>
      <c r="S81" s="12" t="s">
        <v>441</v>
      </c>
    </row>
    <row r="82" spans="1:19" s="17" customFormat="1" x14ac:dyDescent="0.35">
      <c r="A82" s="11">
        <v>711</v>
      </c>
      <c r="B82" s="12" t="s">
        <v>472</v>
      </c>
      <c r="C82" s="12" t="s">
        <v>17</v>
      </c>
      <c r="D82" s="12" t="s">
        <v>295</v>
      </c>
      <c r="E82" s="12" t="s">
        <v>53</v>
      </c>
      <c r="F82" s="12" t="s">
        <v>20</v>
      </c>
      <c r="G82" s="17">
        <v>850</v>
      </c>
      <c r="H82" s="17">
        <v>1150</v>
      </c>
      <c r="I82" s="17">
        <v>400</v>
      </c>
      <c r="J82" s="17">
        <v>120</v>
      </c>
      <c r="K82" s="17">
        <v>100</v>
      </c>
      <c r="L82" s="17">
        <v>150</v>
      </c>
      <c r="M82" s="17">
        <v>200</v>
      </c>
      <c r="N82" s="17">
        <v>2970</v>
      </c>
      <c r="P82" s="17">
        <v>20</v>
      </c>
      <c r="Q82" s="17">
        <v>0</v>
      </c>
      <c r="R82" s="17">
        <v>2970</v>
      </c>
      <c r="S82" s="12" t="s">
        <v>473</v>
      </c>
    </row>
    <row r="83" spans="1:19" s="17" customFormat="1" x14ac:dyDescent="0.35">
      <c r="A83" s="11">
        <v>684</v>
      </c>
      <c r="B83" s="12" t="s">
        <v>460</v>
      </c>
      <c r="C83" s="12" t="s">
        <v>26</v>
      </c>
      <c r="D83" s="12" t="s">
        <v>295</v>
      </c>
      <c r="E83" s="12" t="s">
        <v>53</v>
      </c>
      <c r="F83" s="12" t="s">
        <v>20</v>
      </c>
      <c r="G83" s="17">
        <v>750</v>
      </c>
      <c r="H83" s="17">
        <v>1250</v>
      </c>
      <c r="I83" s="17">
        <v>300</v>
      </c>
      <c r="J83" s="17">
        <v>120</v>
      </c>
      <c r="K83" s="17">
        <v>200</v>
      </c>
      <c r="L83" s="17">
        <v>100</v>
      </c>
      <c r="M83" s="17">
        <v>200</v>
      </c>
      <c r="N83" s="17">
        <v>2920</v>
      </c>
      <c r="P83" s="17">
        <v>20</v>
      </c>
      <c r="Q83" s="17">
        <v>0</v>
      </c>
      <c r="R83" s="17">
        <v>2920</v>
      </c>
      <c r="S83" s="12" t="s">
        <v>461</v>
      </c>
    </row>
    <row r="84" spans="1:19" s="17" customFormat="1" x14ac:dyDescent="0.35">
      <c r="A84" s="11">
        <v>663</v>
      </c>
      <c r="B84" s="12" t="s">
        <v>446</v>
      </c>
      <c r="C84" s="12" t="s">
        <v>26</v>
      </c>
      <c r="D84" s="12" t="s">
        <v>295</v>
      </c>
      <c r="E84" s="12" t="s">
        <v>53</v>
      </c>
      <c r="F84" s="12" t="s">
        <v>20</v>
      </c>
      <c r="G84" s="17">
        <v>850</v>
      </c>
      <c r="H84" s="17">
        <v>1250</v>
      </c>
      <c r="I84" s="17">
        <v>550</v>
      </c>
      <c r="J84" s="17">
        <v>100</v>
      </c>
      <c r="K84" s="17">
        <v>200</v>
      </c>
      <c r="L84" s="17">
        <v>100</v>
      </c>
      <c r="M84" s="17">
        <v>200</v>
      </c>
      <c r="N84" s="17">
        <v>3250</v>
      </c>
      <c r="O84" s="17">
        <v>19</v>
      </c>
      <c r="P84" s="17">
        <v>20</v>
      </c>
      <c r="Q84" s="17">
        <v>380</v>
      </c>
      <c r="R84" s="17">
        <v>2870</v>
      </c>
      <c r="S84" s="12" t="s">
        <v>447</v>
      </c>
    </row>
    <row r="85" spans="1:19" s="17" customFormat="1" x14ac:dyDescent="0.35">
      <c r="A85" s="11">
        <v>676</v>
      </c>
      <c r="B85" s="12" t="s">
        <v>452</v>
      </c>
      <c r="C85" s="12" t="s">
        <v>17</v>
      </c>
      <c r="D85" s="12" t="s">
        <v>295</v>
      </c>
      <c r="E85" s="12" t="s">
        <v>53</v>
      </c>
      <c r="F85" s="12" t="s">
        <v>20</v>
      </c>
      <c r="G85" s="17">
        <v>650</v>
      </c>
      <c r="H85" s="17">
        <v>1150</v>
      </c>
      <c r="I85" s="17">
        <v>400</v>
      </c>
      <c r="J85" s="17">
        <v>120</v>
      </c>
      <c r="K85" s="17">
        <v>200</v>
      </c>
      <c r="L85" s="17">
        <v>100</v>
      </c>
      <c r="M85" s="17">
        <v>200</v>
      </c>
      <c r="N85" s="17">
        <v>2820</v>
      </c>
      <c r="P85" s="17">
        <v>20</v>
      </c>
      <c r="Q85" s="17">
        <v>0</v>
      </c>
      <c r="R85" s="17">
        <v>2820</v>
      </c>
      <c r="S85" s="12" t="s">
        <v>453</v>
      </c>
    </row>
    <row r="86" spans="1:19" s="17" customFormat="1" x14ac:dyDescent="0.35">
      <c r="A86" s="11">
        <v>644</v>
      </c>
      <c r="B86" s="12" t="s">
        <v>436</v>
      </c>
      <c r="C86" s="12" t="s">
        <v>17</v>
      </c>
      <c r="D86" s="12" t="s">
        <v>295</v>
      </c>
      <c r="E86" s="12" t="s">
        <v>53</v>
      </c>
      <c r="F86" s="12" t="s">
        <v>20</v>
      </c>
      <c r="G86" s="17">
        <v>650</v>
      </c>
      <c r="H86" s="17">
        <v>1250</v>
      </c>
      <c r="I86" s="17">
        <v>300</v>
      </c>
      <c r="J86" s="17">
        <v>100</v>
      </c>
      <c r="K86" s="17">
        <v>200</v>
      </c>
      <c r="L86" s="17">
        <v>100</v>
      </c>
      <c r="M86" s="17">
        <v>200</v>
      </c>
      <c r="N86" s="17">
        <v>2800</v>
      </c>
      <c r="P86" s="17">
        <v>20</v>
      </c>
      <c r="Q86" s="17">
        <v>0</v>
      </c>
      <c r="R86" s="17">
        <v>2800</v>
      </c>
      <c r="S86" s="12" t="s">
        <v>437</v>
      </c>
    </row>
    <row r="87" spans="1:19" s="17" customFormat="1" x14ac:dyDescent="0.35">
      <c r="A87" s="11">
        <v>703</v>
      </c>
      <c r="B87" s="12" t="s">
        <v>470</v>
      </c>
      <c r="C87" s="12" t="s">
        <v>17</v>
      </c>
      <c r="D87" s="12" t="s">
        <v>295</v>
      </c>
      <c r="E87" s="12" t="s">
        <v>53</v>
      </c>
      <c r="F87" s="12" t="s">
        <v>20</v>
      </c>
      <c r="G87" s="17">
        <v>850</v>
      </c>
      <c r="H87" s="17">
        <v>1150</v>
      </c>
      <c r="I87" s="17">
        <v>550</v>
      </c>
      <c r="J87" s="17">
        <v>120</v>
      </c>
      <c r="K87" s="17">
        <v>200</v>
      </c>
      <c r="L87" s="17">
        <v>50</v>
      </c>
      <c r="M87" s="17">
        <v>200</v>
      </c>
      <c r="N87" s="17">
        <v>3120</v>
      </c>
      <c r="O87" s="17">
        <v>16</v>
      </c>
      <c r="P87" s="17">
        <v>20</v>
      </c>
      <c r="Q87" s="17">
        <v>320</v>
      </c>
      <c r="R87" s="17">
        <v>2800</v>
      </c>
      <c r="S87" s="12" t="s">
        <v>471</v>
      </c>
    </row>
    <row r="88" spans="1:19" s="17" customFormat="1" x14ac:dyDescent="0.35">
      <c r="A88" s="11">
        <v>613</v>
      </c>
      <c r="B88" s="12" t="s">
        <v>427</v>
      </c>
      <c r="C88" s="12" t="s">
        <v>26</v>
      </c>
      <c r="D88" s="12" t="s">
        <v>295</v>
      </c>
      <c r="E88" s="12" t="s">
        <v>53</v>
      </c>
      <c r="F88" s="12" t="s">
        <v>20</v>
      </c>
      <c r="G88" s="17">
        <v>750</v>
      </c>
      <c r="H88" s="17">
        <v>1000</v>
      </c>
      <c r="I88" s="17">
        <v>550</v>
      </c>
      <c r="J88" s="17">
        <v>100</v>
      </c>
      <c r="K88" s="17">
        <v>200</v>
      </c>
      <c r="L88" s="17">
        <v>50</v>
      </c>
      <c r="M88" s="17">
        <v>200</v>
      </c>
      <c r="N88" s="17">
        <v>2850</v>
      </c>
      <c r="O88" s="17">
        <v>4</v>
      </c>
      <c r="P88" s="17">
        <v>20</v>
      </c>
      <c r="Q88" s="17">
        <v>80</v>
      </c>
      <c r="R88" s="17">
        <v>2770</v>
      </c>
      <c r="S88" s="12" t="s">
        <v>428</v>
      </c>
    </row>
    <row r="89" spans="1:19" s="17" customFormat="1" x14ac:dyDescent="0.35">
      <c r="A89" s="11">
        <v>683</v>
      </c>
      <c r="B89" s="12" t="s">
        <v>458</v>
      </c>
      <c r="C89" s="12" t="s">
        <v>17</v>
      </c>
      <c r="D89" s="12" t="s">
        <v>295</v>
      </c>
      <c r="E89" s="12" t="s">
        <v>53</v>
      </c>
      <c r="F89" s="12" t="s">
        <v>20</v>
      </c>
      <c r="G89" s="17">
        <v>550</v>
      </c>
      <c r="H89" s="17">
        <v>1150</v>
      </c>
      <c r="I89" s="17">
        <v>400</v>
      </c>
      <c r="J89" s="17">
        <v>100</v>
      </c>
      <c r="K89" s="17">
        <v>175</v>
      </c>
      <c r="L89" s="17">
        <v>100</v>
      </c>
      <c r="M89" s="17">
        <v>200</v>
      </c>
      <c r="N89" s="17">
        <v>2675</v>
      </c>
      <c r="P89" s="17">
        <v>20</v>
      </c>
      <c r="Q89" s="17">
        <v>0</v>
      </c>
      <c r="R89" s="17">
        <v>2675</v>
      </c>
      <c r="S89" s="12" t="s">
        <v>459</v>
      </c>
    </row>
    <row r="90" spans="1:19" s="17" customFormat="1" x14ac:dyDescent="0.35">
      <c r="A90" s="11">
        <v>655</v>
      </c>
      <c r="B90" s="12" t="s">
        <v>442</v>
      </c>
      <c r="C90" s="12" t="s">
        <v>26</v>
      </c>
      <c r="D90" s="12" t="s">
        <v>295</v>
      </c>
      <c r="E90" s="12" t="s">
        <v>53</v>
      </c>
      <c r="F90" s="12" t="s">
        <v>20</v>
      </c>
      <c r="G90" s="17">
        <v>650</v>
      </c>
      <c r="H90" s="17">
        <v>750</v>
      </c>
      <c r="I90" s="17">
        <v>700</v>
      </c>
      <c r="J90" s="17">
        <v>120</v>
      </c>
      <c r="K90" s="17">
        <v>200</v>
      </c>
      <c r="L90" s="17">
        <v>50</v>
      </c>
      <c r="M90" s="17">
        <v>200</v>
      </c>
      <c r="N90" s="17">
        <v>2670</v>
      </c>
      <c r="P90" s="17">
        <v>20</v>
      </c>
      <c r="Q90" s="17">
        <v>0</v>
      </c>
      <c r="R90" s="17">
        <v>2670</v>
      </c>
      <c r="S90" s="12" t="s">
        <v>443</v>
      </c>
    </row>
    <row r="91" spans="1:19" s="17" customFormat="1" x14ac:dyDescent="0.35">
      <c r="A91" s="11">
        <v>671</v>
      </c>
      <c r="B91" s="12" t="s">
        <v>448</v>
      </c>
      <c r="C91" s="12" t="s">
        <v>17</v>
      </c>
      <c r="D91" s="12" t="s">
        <v>295</v>
      </c>
      <c r="E91" s="12" t="s">
        <v>53</v>
      </c>
      <c r="F91" s="12" t="s">
        <v>20</v>
      </c>
      <c r="G91" s="17">
        <v>800</v>
      </c>
      <c r="H91" s="17">
        <v>800</v>
      </c>
      <c r="I91" s="17">
        <v>400</v>
      </c>
      <c r="J91" s="17">
        <v>110</v>
      </c>
      <c r="K91" s="17">
        <v>200</v>
      </c>
      <c r="L91" s="17">
        <v>150</v>
      </c>
      <c r="M91" s="17">
        <v>200</v>
      </c>
      <c r="N91" s="17">
        <v>2660</v>
      </c>
      <c r="P91" s="17">
        <v>20</v>
      </c>
      <c r="Q91" s="17">
        <v>0</v>
      </c>
      <c r="R91" s="17">
        <v>2660</v>
      </c>
      <c r="S91" s="12" t="s">
        <v>449</v>
      </c>
    </row>
    <row r="92" spans="1:19" s="17" customFormat="1" x14ac:dyDescent="0.35">
      <c r="A92" s="11">
        <v>633</v>
      </c>
      <c r="B92" s="12" t="s">
        <v>434</v>
      </c>
      <c r="C92" s="12" t="s">
        <v>17</v>
      </c>
      <c r="D92" s="12" t="s">
        <v>295</v>
      </c>
      <c r="E92" s="12" t="s">
        <v>53</v>
      </c>
      <c r="F92" s="12" t="s">
        <v>20</v>
      </c>
      <c r="G92" s="17">
        <v>550</v>
      </c>
      <c r="H92" s="17">
        <v>1150</v>
      </c>
      <c r="I92" s="17">
        <v>400</v>
      </c>
      <c r="J92" s="17">
        <v>120</v>
      </c>
      <c r="K92" s="17">
        <v>0</v>
      </c>
      <c r="L92" s="17">
        <v>200</v>
      </c>
      <c r="M92" s="17">
        <v>200</v>
      </c>
      <c r="N92" s="17">
        <v>2620</v>
      </c>
      <c r="P92" s="17">
        <v>20</v>
      </c>
      <c r="Q92" s="17">
        <v>0</v>
      </c>
      <c r="R92" s="17">
        <v>2620</v>
      </c>
      <c r="S92" s="12" t="s">
        <v>435</v>
      </c>
    </row>
    <row r="93" spans="1:19" s="17" customFormat="1" x14ac:dyDescent="0.35">
      <c r="A93" s="11">
        <v>699</v>
      </c>
      <c r="B93" s="12" t="s">
        <v>468</v>
      </c>
      <c r="C93" s="12" t="s">
        <v>26</v>
      </c>
      <c r="D93" s="12" t="s">
        <v>295</v>
      </c>
      <c r="E93" s="12" t="s">
        <v>53</v>
      </c>
      <c r="F93" s="12" t="s">
        <v>20</v>
      </c>
      <c r="G93" s="17">
        <v>750</v>
      </c>
      <c r="H93" s="17">
        <v>750</v>
      </c>
      <c r="I93" s="17">
        <v>800</v>
      </c>
      <c r="J93" s="17">
        <v>70</v>
      </c>
      <c r="K93" s="17">
        <v>200</v>
      </c>
      <c r="L93" s="17">
        <v>50</v>
      </c>
      <c r="M93" s="17">
        <v>0</v>
      </c>
      <c r="N93" s="17">
        <v>2620</v>
      </c>
      <c r="P93" s="17">
        <v>20</v>
      </c>
      <c r="Q93" s="17">
        <v>0</v>
      </c>
      <c r="R93" s="17">
        <v>2620</v>
      </c>
      <c r="S93" s="12" t="s">
        <v>469</v>
      </c>
    </row>
    <row r="94" spans="1:19" s="17" customFormat="1" x14ac:dyDescent="0.35">
      <c r="A94" s="11">
        <v>603</v>
      </c>
      <c r="B94" s="12" t="s">
        <v>421</v>
      </c>
      <c r="C94" s="12" t="s">
        <v>17</v>
      </c>
      <c r="D94" s="12" t="s">
        <v>295</v>
      </c>
      <c r="E94" s="12" t="s">
        <v>53</v>
      </c>
      <c r="F94" s="12" t="s">
        <v>20</v>
      </c>
      <c r="G94" s="17">
        <v>800</v>
      </c>
      <c r="H94" s="17">
        <v>950</v>
      </c>
      <c r="I94" s="17">
        <v>300</v>
      </c>
      <c r="J94" s="17">
        <v>100</v>
      </c>
      <c r="K94" s="17">
        <v>200</v>
      </c>
      <c r="L94" s="17">
        <v>50</v>
      </c>
      <c r="M94" s="17">
        <v>200</v>
      </c>
      <c r="N94" s="17">
        <v>2600</v>
      </c>
      <c r="P94" s="17">
        <v>20</v>
      </c>
      <c r="Q94" s="17">
        <v>0</v>
      </c>
      <c r="R94" s="17">
        <v>2600</v>
      </c>
      <c r="S94" s="12" t="s">
        <v>422</v>
      </c>
    </row>
    <row r="95" spans="1:19" s="17" customFormat="1" x14ac:dyDescent="0.35">
      <c r="A95" s="11">
        <v>610</v>
      </c>
      <c r="B95" s="12" t="s">
        <v>425</v>
      </c>
      <c r="C95" s="12" t="s">
        <v>17</v>
      </c>
      <c r="D95" s="12" t="s">
        <v>295</v>
      </c>
      <c r="E95" s="12" t="s">
        <v>53</v>
      </c>
      <c r="F95" s="12" t="s">
        <v>20</v>
      </c>
      <c r="G95" s="17">
        <v>550</v>
      </c>
      <c r="H95" s="17">
        <v>1050</v>
      </c>
      <c r="I95" s="17">
        <v>350</v>
      </c>
      <c r="J95" s="17">
        <v>100</v>
      </c>
      <c r="K95" s="17">
        <v>200</v>
      </c>
      <c r="L95" s="17">
        <v>100</v>
      </c>
      <c r="M95" s="17">
        <v>200</v>
      </c>
      <c r="N95" s="17">
        <v>2550</v>
      </c>
      <c r="P95" s="17">
        <v>20</v>
      </c>
      <c r="Q95" s="17">
        <v>0</v>
      </c>
      <c r="R95" s="17">
        <v>2550</v>
      </c>
      <c r="S95" s="12" t="s">
        <v>426</v>
      </c>
    </row>
    <row r="96" spans="1:19" s="17" customFormat="1" x14ac:dyDescent="0.35">
      <c r="A96" s="11">
        <v>620</v>
      </c>
      <c r="B96" s="12" t="s">
        <v>429</v>
      </c>
      <c r="C96" s="12" t="s">
        <v>17</v>
      </c>
      <c r="D96" s="12" t="s">
        <v>295</v>
      </c>
      <c r="E96" s="12" t="s">
        <v>53</v>
      </c>
      <c r="F96" s="12" t="s">
        <v>20</v>
      </c>
      <c r="G96" s="17">
        <v>550</v>
      </c>
      <c r="H96" s="17">
        <v>700</v>
      </c>
      <c r="I96" s="17">
        <v>400</v>
      </c>
      <c r="J96" s="17">
        <v>100</v>
      </c>
      <c r="K96" s="17">
        <v>200</v>
      </c>
      <c r="L96" s="17">
        <v>50</v>
      </c>
      <c r="M96" s="17">
        <v>200</v>
      </c>
      <c r="N96" s="17">
        <v>2200</v>
      </c>
      <c r="P96" s="17">
        <v>20</v>
      </c>
      <c r="Q96" s="17">
        <v>0</v>
      </c>
      <c r="R96" s="17">
        <v>2200</v>
      </c>
      <c r="S96" s="12" t="s">
        <v>430</v>
      </c>
    </row>
    <row r="97" spans="1:19" s="17" customFormat="1" x14ac:dyDescent="0.35">
      <c r="A97" s="11">
        <v>686</v>
      </c>
      <c r="B97" s="12" t="s">
        <v>464</v>
      </c>
      <c r="C97" s="12" t="s">
        <v>17</v>
      </c>
      <c r="D97" s="12" t="s">
        <v>295</v>
      </c>
      <c r="E97" s="12" t="s">
        <v>53</v>
      </c>
      <c r="F97" s="12" t="s">
        <v>20</v>
      </c>
      <c r="G97" s="17">
        <v>450</v>
      </c>
      <c r="H97" s="17">
        <v>750</v>
      </c>
      <c r="I97" s="17">
        <v>400</v>
      </c>
      <c r="J97" s="17">
        <v>120</v>
      </c>
      <c r="K97" s="17">
        <v>200</v>
      </c>
      <c r="L97" s="17">
        <v>50</v>
      </c>
      <c r="M97" s="17">
        <v>200</v>
      </c>
      <c r="N97" s="17">
        <v>2170</v>
      </c>
      <c r="P97" s="17">
        <v>20</v>
      </c>
      <c r="Q97" s="17">
        <v>0</v>
      </c>
      <c r="R97" s="17">
        <v>2170</v>
      </c>
      <c r="S97" s="12" t="s">
        <v>465</v>
      </c>
    </row>
    <row r="98" spans="1:19" s="17" customFormat="1" x14ac:dyDescent="0.35">
      <c r="A98" s="11">
        <v>661</v>
      </c>
      <c r="B98" s="12" t="s">
        <v>444</v>
      </c>
      <c r="C98" s="12" t="s">
        <v>26</v>
      </c>
      <c r="D98" s="12" t="s">
        <v>295</v>
      </c>
      <c r="E98" s="12" t="s">
        <v>53</v>
      </c>
      <c r="F98" s="12" t="s">
        <v>20</v>
      </c>
      <c r="G98" s="17">
        <v>550</v>
      </c>
      <c r="H98" s="17">
        <v>1050</v>
      </c>
      <c r="I98" s="17">
        <v>400</v>
      </c>
      <c r="J98" s="17">
        <v>100</v>
      </c>
      <c r="K98" s="17">
        <v>200</v>
      </c>
      <c r="L98" s="17">
        <v>0</v>
      </c>
      <c r="M98" s="17">
        <v>200</v>
      </c>
      <c r="N98" s="17">
        <v>2500</v>
      </c>
      <c r="O98" s="17">
        <v>20</v>
      </c>
      <c r="P98" s="17">
        <v>20</v>
      </c>
      <c r="Q98" s="17">
        <v>400</v>
      </c>
      <c r="R98" s="17">
        <v>2100</v>
      </c>
      <c r="S98" s="12" t="s">
        <v>445</v>
      </c>
    </row>
    <row r="99" spans="1:19" s="17" customFormat="1" x14ac:dyDescent="0.35">
      <c r="A99" s="11">
        <v>606</v>
      </c>
      <c r="B99" s="12" t="s">
        <v>423</v>
      </c>
      <c r="C99" s="12" t="s">
        <v>17</v>
      </c>
      <c r="D99" s="12" t="s">
        <v>295</v>
      </c>
      <c r="E99" s="12" t="s">
        <v>53</v>
      </c>
      <c r="F99" s="12" t="s">
        <v>20</v>
      </c>
      <c r="G99" s="17">
        <v>550</v>
      </c>
      <c r="H99" s="17">
        <v>750</v>
      </c>
      <c r="I99" s="17">
        <v>600</v>
      </c>
      <c r="J99" s="17">
        <v>120</v>
      </c>
      <c r="K99" s="17">
        <v>200</v>
      </c>
      <c r="L99" s="17">
        <v>50</v>
      </c>
      <c r="M99" s="17">
        <v>200</v>
      </c>
      <c r="N99" s="17">
        <v>2470</v>
      </c>
      <c r="O99" s="17">
        <v>20</v>
      </c>
      <c r="P99" s="17">
        <v>20</v>
      </c>
      <c r="Q99" s="17">
        <v>400</v>
      </c>
      <c r="R99" s="17">
        <v>2070</v>
      </c>
      <c r="S99" s="12" t="s">
        <v>424</v>
      </c>
    </row>
    <row r="100" spans="1:19" s="17" customFormat="1" x14ac:dyDescent="0.35">
      <c r="A100" s="11">
        <v>645</v>
      </c>
      <c r="B100" s="12" t="s">
        <v>438</v>
      </c>
      <c r="C100" s="12" t="s">
        <v>17</v>
      </c>
      <c r="D100" s="12" t="s">
        <v>295</v>
      </c>
      <c r="E100" s="12" t="s">
        <v>53</v>
      </c>
      <c r="F100" s="12" t="s">
        <v>20</v>
      </c>
      <c r="G100" s="17">
        <v>850</v>
      </c>
      <c r="H100" s="17">
        <v>750</v>
      </c>
      <c r="I100" s="17">
        <v>550</v>
      </c>
      <c r="J100" s="17">
        <v>70</v>
      </c>
      <c r="K100" s="17">
        <v>150</v>
      </c>
      <c r="L100" s="17">
        <v>0</v>
      </c>
      <c r="M100" s="17">
        <v>0</v>
      </c>
      <c r="N100" s="17">
        <v>2370</v>
      </c>
      <c r="O100" s="17">
        <v>15</v>
      </c>
      <c r="P100" s="17">
        <v>20</v>
      </c>
      <c r="Q100" s="17">
        <v>300</v>
      </c>
      <c r="R100" s="17">
        <v>2070</v>
      </c>
      <c r="S100" s="12" t="s">
        <v>439</v>
      </c>
    </row>
    <row r="101" spans="1:19" s="17" customFormat="1" x14ac:dyDescent="0.35">
      <c r="A101" s="11">
        <v>685</v>
      </c>
      <c r="B101" s="12" t="s">
        <v>462</v>
      </c>
      <c r="C101" s="12" t="s">
        <v>17</v>
      </c>
      <c r="D101" s="12" t="s">
        <v>295</v>
      </c>
      <c r="E101" s="12" t="s">
        <v>53</v>
      </c>
      <c r="F101" s="12" t="s">
        <v>20</v>
      </c>
      <c r="G101" s="17">
        <v>450</v>
      </c>
      <c r="H101" s="17">
        <v>750</v>
      </c>
      <c r="I101" s="17">
        <v>250</v>
      </c>
      <c r="J101" s="17">
        <v>60</v>
      </c>
      <c r="K101" s="17">
        <v>200</v>
      </c>
      <c r="L101" s="17">
        <v>0</v>
      </c>
      <c r="M101" s="17">
        <v>200</v>
      </c>
      <c r="N101" s="17">
        <v>1910</v>
      </c>
      <c r="P101" s="17">
        <v>20</v>
      </c>
      <c r="Q101" s="17">
        <v>0</v>
      </c>
      <c r="R101" s="17">
        <v>1910</v>
      </c>
      <c r="S101" s="12" t="s">
        <v>463</v>
      </c>
    </row>
    <row r="102" spans="1:19" s="17" customFormat="1" x14ac:dyDescent="0.35">
      <c r="A102" s="11">
        <v>681</v>
      </c>
      <c r="B102" s="12" t="s">
        <v>454</v>
      </c>
      <c r="C102" s="12" t="s">
        <v>26</v>
      </c>
      <c r="D102" s="12" t="s">
        <v>295</v>
      </c>
      <c r="E102" s="12" t="s">
        <v>53</v>
      </c>
      <c r="F102" s="12" t="s">
        <v>20</v>
      </c>
      <c r="G102" s="17">
        <v>350</v>
      </c>
      <c r="H102" s="17">
        <v>700</v>
      </c>
      <c r="I102" s="17">
        <v>250</v>
      </c>
      <c r="J102" s="17">
        <v>70</v>
      </c>
      <c r="K102" s="17">
        <v>200</v>
      </c>
      <c r="L102" s="17">
        <v>100</v>
      </c>
      <c r="M102" s="17">
        <v>200</v>
      </c>
      <c r="N102" s="17">
        <v>1870</v>
      </c>
      <c r="P102" s="17">
        <v>20</v>
      </c>
      <c r="Q102" s="17">
        <v>0</v>
      </c>
      <c r="R102" s="17">
        <v>1870</v>
      </c>
      <c r="S102" s="12" t="s">
        <v>455</v>
      </c>
    </row>
    <row r="103" spans="1:19" s="17" customFormat="1" x14ac:dyDescent="0.35">
      <c r="A103" s="11">
        <v>632</v>
      </c>
      <c r="B103" s="12" t="s">
        <v>432</v>
      </c>
      <c r="C103" s="12" t="s">
        <v>26</v>
      </c>
      <c r="D103" s="12" t="s">
        <v>295</v>
      </c>
      <c r="E103" s="12" t="s">
        <v>53</v>
      </c>
      <c r="F103" s="12" t="s">
        <v>20</v>
      </c>
      <c r="G103" s="17">
        <v>450</v>
      </c>
      <c r="H103" s="17">
        <v>750</v>
      </c>
      <c r="I103" s="17">
        <v>550</v>
      </c>
      <c r="J103" s="17">
        <v>110</v>
      </c>
      <c r="K103" s="17">
        <v>200</v>
      </c>
      <c r="L103" s="17">
        <v>0</v>
      </c>
      <c r="M103" s="17">
        <v>200</v>
      </c>
      <c r="N103" s="17">
        <v>2260</v>
      </c>
      <c r="O103" s="17">
        <v>23</v>
      </c>
      <c r="P103" s="17">
        <v>20</v>
      </c>
      <c r="Q103" s="17">
        <v>460</v>
      </c>
      <c r="R103" s="17">
        <v>1800</v>
      </c>
      <c r="S103" s="12" t="s">
        <v>433</v>
      </c>
    </row>
    <row r="104" spans="1:19" s="17" customFormat="1" x14ac:dyDescent="0.35">
      <c r="A104" s="11">
        <v>688</v>
      </c>
      <c r="B104" s="12" t="s">
        <v>466</v>
      </c>
      <c r="C104" s="12" t="s">
        <v>17</v>
      </c>
      <c r="D104" s="12" t="s">
        <v>295</v>
      </c>
      <c r="E104" s="12" t="s">
        <v>53</v>
      </c>
      <c r="F104" s="12" t="s">
        <v>20</v>
      </c>
      <c r="G104" s="17">
        <v>550</v>
      </c>
      <c r="H104" s="17">
        <v>1000</v>
      </c>
      <c r="I104" s="17">
        <v>550</v>
      </c>
      <c r="J104" s="17">
        <v>100</v>
      </c>
      <c r="K104" s="17">
        <v>0</v>
      </c>
      <c r="L104" s="17">
        <v>0</v>
      </c>
      <c r="M104" s="17">
        <v>0</v>
      </c>
      <c r="N104" s="17">
        <v>2200</v>
      </c>
      <c r="O104" s="17">
        <v>20</v>
      </c>
      <c r="P104" s="17">
        <v>20</v>
      </c>
      <c r="Q104" s="17">
        <v>400</v>
      </c>
      <c r="R104" s="17">
        <v>1800</v>
      </c>
      <c r="S104" s="12" t="s">
        <v>467</v>
      </c>
    </row>
    <row r="105" spans="1:19" s="17" customFormat="1" x14ac:dyDescent="0.35">
      <c r="A105" s="11">
        <v>622</v>
      </c>
      <c r="B105" s="12" t="s">
        <v>431</v>
      </c>
      <c r="C105" s="12" t="s">
        <v>17</v>
      </c>
      <c r="D105" s="12" t="s">
        <v>295</v>
      </c>
      <c r="E105" s="12" t="s">
        <v>53</v>
      </c>
      <c r="F105" s="12" t="s">
        <v>20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P105" s="17">
        <v>20</v>
      </c>
      <c r="Q105" s="17">
        <v>0</v>
      </c>
      <c r="R105" s="17">
        <v>0</v>
      </c>
      <c r="S105" s="12" t="s">
        <v>174</v>
      </c>
    </row>
    <row r="108" spans="1:19" s="17" customFormat="1" x14ac:dyDescent="0.35">
      <c r="A108" s="11"/>
      <c r="B108" s="18" t="s">
        <v>498</v>
      </c>
      <c r="C108" s="12"/>
      <c r="D108" s="12"/>
      <c r="E108" s="12"/>
      <c r="F108" s="12"/>
      <c r="S108" s="12"/>
    </row>
    <row r="109" spans="1:19" x14ac:dyDescent="0.35">
      <c r="A109" s="1" t="s">
        <v>0</v>
      </c>
      <c r="B109" s="1" t="s">
        <v>1</v>
      </c>
      <c r="C109" s="1"/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  <c r="I109" s="1" t="s">
        <v>8</v>
      </c>
      <c r="J109" s="1" t="s">
        <v>147</v>
      </c>
      <c r="K109" s="1" t="s">
        <v>148</v>
      </c>
      <c r="L109" s="1" t="s">
        <v>149</v>
      </c>
      <c r="M109" s="1" t="s">
        <v>150</v>
      </c>
      <c r="N109" s="2" t="s">
        <v>13</v>
      </c>
      <c r="O109" s="1" t="s">
        <v>49</v>
      </c>
      <c r="P109" s="1"/>
      <c r="Q109" s="1" t="s">
        <v>50</v>
      </c>
      <c r="R109" s="1" t="s">
        <v>14</v>
      </c>
      <c r="S109" s="2" t="s">
        <v>51</v>
      </c>
    </row>
    <row r="110" spans="1:19" s="17" customFormat="1" x14ac:dyDescent="0.35">
      <c r="A110" s="11">
        <v>615</v>
      </c>
      <c r="B110" s="12" t="s">
        <v>474</v>
      </c>
      <c r="C110" s="12" t="s">
        <v>32</v>
      </c>
      <c r="D110" s="12" t="s">
        <v>295</v>
      </c>
      <c r="E110" s="12" t="s">
        <v>53</v>
      </c>
      <c r="F110" s="12" t="s">
        <v>20</v>
      </c>
      <c r="G110" s="17">
        <v>850</v>
      </c>
      <c r="H110" s="17">
        <v>1250</v>
      </c>
      <c r="I110" s="17">
        <v>300</v>
      </c>
      <c r="J110" s="17">
        <v>120</v>
      </c>
      <c r="K110" s="17">
        <v>200</v>
      </c>
      <c r="L110" s="17">
        <v>150</v>
      </c>
      <c r="M110" s="17">
        <v>200</v>
      </c>
      <c r="N110" s="17">
        <v>3070</v>
      </c>
      <c r="P110" s="17">
        <v>20</v>
      </c>
      <c r="Q110" s="17">
        <v>0</v>
      </c>
      <c r="R110" s="17">
        <v>3070</v>
      </c>
      <c r="S110" s="12" t="s">
        <v>475</v>
      </c>
    </row>
    <row r="111" spans="1:19" s="17" customFormat="1" x14ac:dyDescent="0.35">
      <c r="A111" s="11">
        <v>706</v>
      </c>
      <c r="B111" s="12" t="s">
        <v>496</v>
      </c>
      <c r="C111" s="12" t="s">
        <v>32</v>
      </c>
      <c r="D111" s="12" t="s">
        <v>295</v>
      </c>
      <c r="E111" s="12" t="s">
        <v>53</v>
      </c>
      <c r="F111" s="12" t="s">
        <v>20</v>
      </c>
      <c r="G111" s="17">
        <v>850</v>
      </c>
      <c r="H111" s="17">
        <v>1150</v>
      </c>
      <c r="I111" s="17">
        <v>400</v>
      </c>
      <c r="J111" s="17">
        <v>110</v>
      </c>
      <c r="K111" s="17">
        <v>200</v>
      </c>
      <c r="L111" s="17">
        <v>50</v>
      </c>
      <c r="M111" s="17">
        <v>200</v>
      </c>
      <c r="N111" s="17">
        <v>2960</v>
      </c>
      <c r="P111" s="17">
        <v>20</v>
      </c>
      <c r="Q111" s="17">
        <v>0</v>
      </c>
      <c r="R111" s="17">
        <v>2960</v>
      </c>
      <c r="S111" s="12" t="s">
        <v>497</v>
      </c>
    </row>
    <row r="112" spans="1:19" s="17" customFormat="1" x14ac:dyDescent="0.35">
      <c r="A112" s="11">
        <v>642</v>
      </c>
      <c r="B112" s="12" t="s">
        <v>485</v>
      </c>
      <c r="C112" s="12" t="s">
        <v>32</v>
      </c>
      <c r="D112" s="12" t="s">
        <v>295</v>
      </c>
      <c r="E112" s="12" t="s">
        <v>53</v>
      </c>
      <c r="F112" s="12" t="s">
        <v>20</v>
      </c>
      <c r="G112" s="17">
        <v>800</v>
      </c>
      <c r="H112" s="17">
        <v>1200</v>
      </c>
      <c r="I112" s="17">
        <v>350</v>
      </c>
      <c r="J112" s="17">
        <v>110</v>
      </c>
      <c r="K112" s="17">
        <v>200</v>
      </c>
      <c r="L112" s="17">
        <v>50</v>
      </c>
      <c r="M112" s="17">
        <v>200</v>
      </c>
      <c r="N112" s="17">
        <v>2910</v>
      </c>
      <c r="P112" s="17">
        <v>20</v>
      </c>
      <c r="Q112" s="17">
        <v>0</v>
      </c>
      <c r="R112" s="17">
        <v>2910</v>
      </c>
      <c r="S112" s="12" t="s">
        <v>486</v>
      </c>
    </row>
    <row r="113" spans="1:19" s="17" customFormat="1" x14ac:dyDescent="0.35">
      <c r="A113" s="11">
        <v>697</v>
      </c>
      <c r="B113" s="12" t="s">
        <v>493</v>
      </c>
      <c r="C113" s="12" t="s">
        <v>32</v>
      </c>
      <c r="D113" s="12" t="s">
        <v>295</v>
      </c>
      <c r="E113" s="12" t="s">
        <v>53</v>
      </c>
      <c r="F113" s="12" t="s">
        <v>20</v>
      </c>
      <c r="G113" s="17">
        <v>850</v>
      </c>
      <c r="H113" s="17">
        <v>1050</v>
      </c>
      <c r="I113" s="17">
        <v>400</v>
      </c>
      <c r="J113" s="17">
        <v>60</v>
      </c>
      <c r="K113" s="17">
        <v>200</v>
      </c>
      <c r="L113" s="17">
        <v>100</v>
      </c>
      <c r="M113" s="17">
        <v>200</v>
      </c>
      <c r="N113" s="17">
        <v>2860</v>
      </c>
      <c r="P113" s="17">
        <v>20</v>
      </c>
      <c r="Q113" s="17">
        <v>0</v>
      </c>
      <c r="R113" s="17">
        <v>2860</v>
      </c>
      <c r="S113" s="12" t="s">
        <v>494</v>
      </c>
    </row>
    <row r="114" spans="1:19" s="17" customFormat="1" x14ac:dyDescent="0.35">
      <c r="A114" s="11">
        <v>616</v>
      </c>
      <c r="B114" s="12" t="s">
        <v>476</v>
      </c>
      <c r="C114" s="12" t="s">
        <v>32</v>
      </c>
      <c r="D114" s="12" t="s">
        <v>295</v>
      </c>
      <c r="E114" s="12" t="s">
        <v>53</v>
      </c>
      <c r="F114" s="12" t="s">
        <v>20</v>
      </c>
      <c r="G114" s="17">
        <v>650</v>
      </c>
      <c r="H114" s="17">
        <v>900</v>
      </c>
      <c r="I114" s="17">
        <v>300</v>
      </c>
      <c r="J114" s="17">
        <v>100</v>
      </c>
      <c r="K114" s="17">
        <v>200</v>
      </c>
      <c r="L114" s="17">
        <v>100</v>
      </c>
      <c r="M114" s="17">
        <v>200</v>
      </c>
      <c r="N114" s="17">
        <v>2450</v>
      </c>
      <c r="P114" s="17">
        <v>20</v>
      </c>
      <c r="Q114" s="17">
        <v>0</v>
      </c>
      <c r="R114" s="17">
        <v>2450</v>
      </c>
      <c r="S114" s="12" t="s">
        <v>477</v>
      </c>
    </row>
    <row r="115" spans="1:19" s="17" customFormat="1" x14ac:dyDescent="0.35">
      <c r="A115" s="11">
        <v>656</v>
      </c>
      <c r="B115" s="12" t="s">
        <v>487</v>
      </c>
      <c r="C115" s="12" t="s">
        <v>32</v>
      </c>
      <c r="D115" s="12" t="s">
        <v>295</v>
      </c>
      <c r="E115" s="12" t="s">
        <v>53</v>
      </c>
      <c r="F115" s="12" t="s">
        <v>20</v>
      </c>
      <c r="G115" s="17">
        <v>750</v>
      </c>
      <c r="H115" s="17">
        <v>750</v>
      </c>
      <c r="I115" s="17">
        <v>350</v>
      </c>
      <c r="J115" s="17">
        <v>120</v>
      </c>
      <c r="K115" s="17">
        <v>200</v>
      </c>
      <c r="L115" s="17">
        <v>50</v>
      </c>
      <c r="M115" s="17">
        <v>200</v>
      </c>
      <c r="N115" s="17">
        <v>2420</v>
      </c>
      <c r="P115" s="17">
        <v>20</v>
      </c>
      <c r="Q115" s="17">
        <v>0</v>
      </c>
      <c r="R115" s="17">
        <v>2420</v>
      </c>
      <c r="S115" s="12" t="s">
        <v>488</v>
      </c>
    </row>
    <row r="116" spans="1:19" s="17" customFormat="1" x14ac:dyDescent="0.35">
      <c r="A116" s="11">
        <v>658</v>
      </c>
      <c r="B116" s="12" t="s">
        <v>489</v>
      </c>
      <c r="C116" s="12" t="s">
        <v>32</v>
      </c>
      <c r="D116" s="12" t="s">
        <v>295</v>
      </c>
      <c r="E116" s="12" t="s">
        <v>53</v>
      </c>
      <c r="F116" s="12" t="s">
        <v>20</v>
      </c>
      <c r="G116" s="17">
        <v>850</v>
      </c>
      <c r="H116" s="17">
        <v>750</v>
      </c>
      <c r="I116" s="17">
        <v>400</v>
      </c>
      <c r="J116" s="17">
        <v>10</v>
      </c>
      <c r="K116" s="17">
        <v>200</v>
      </c>
      <c r="L116" s="17">
        <v>0</v>
      </c>
      <c r="M116" s="17">
        <v>200</v>
      </c>
      <c r="N116" s="17">
        <v>2410</v>
      </c>
      <c r="P116" s="17">
        <v>20</v>
      </c>
      <c r="Q116" s="17">
        <v>0</v>
      </c>
      <c r="R116" s="17">
        <v>2410</v>
      </c>
      <c r="S116" s="12" t="s">
        <v>490</v>
      </c>
    </row>
    <row r="117" spans="1:19" s="17" customFormat="1" x14ac:dyDescent="0.35">
      <c r="A117" s="11">
        <v>623</v>
      </c>
      <c r="B117" s="12" t="s">
        <v>478</v>
      </c>
      <c r="C117" s="12" t="s">
        <v>32</v>
      </c>
      <c r="D117" s="12" t="s">
        <v>295</v>
      </c>
      <c r="E117" s="12" t="s">
        <v>53</v>
      </c>
      <c r="F117" s="12" t="s">
        <v>20</v>
      </c>
      <c r="G117" s="17">
        <v>450</v>
      </c>
      <c r="H117" s="17">
        <v>1100</v>
      </c>
      <c r="I117" s="17">
        <v>300</v>
      </c>
      <c r="J117" s="17">
        <v>100</v>
      </c>
      <c r="K117" s="17">
        <v>200</v>
      </c>
      <c r="L117" s="17">
        <v>50</v>
      </c>
      <c r="M117" s="17">
        <v>200</v>
      </c>
      <c r="N117" s="17">
        <v>2400</v>
      </c>
      <c r="P117" s="17">
        <v>20</v>
      </c>
      <c r="Q117" s="17">
        <v>0</v>
      </c>
      <c r="R117" s="17">
        <v>2400</v>
      </c>
      <c r="S117" s="12" t="s">
        <v>479</v>
      </c>
    </row>
    <row r="118" spans="1:19" s="17" customFormat="1" x14ac:dyDescent="0.35">
      <c r="A118" s="11">
        <v>629</v>
      </c>
      <c r="B118" s="12" t="s">
        <v>481</v>
      </c>
      <c r="C118" s="12" t="s">
        <v>32</v>
      </c>
      <c r="D118" s="12" t="s">
        <v>295</v>
      </c>
      <c r="E118" s="12" t="s">
        <v>53</v>
      </c>
      <c r="F118" s="12" t="s">
        <v>20</v>
      </c>
      <c r="G118" s="17">
        <v>450</v>
      </c>
      <c r="H118" s="17">
        <v>1050</v>
      </c>
      <c r="I118" s="17">
        <v>650</v>
      </c>
      <c r="J118" s="17">
        <v>120</v>
      </c>
      <c r="K118" s="17">
        <v>200</v>
      </c>
      <c r="L118" s="17">
        <v>0</v>
      </c>
      <c r="M118" s="17">
        <v>200</v>
      </c>
      <c r="N118" s="17">
        <v>2670</v>
      </c>
      <c r="O118" s="17">
        <v>27</v>
      </c>
      <c r="P118" s="17">
        <v>20</v>
      </c>
      <c r="Q118" s="17">
        <v>540</v>
      </c>
      <c r="R118" s="17">
        <v>2130</v>
      </c>
      <c r="S118" s="12" t="s">
        <v>482</v>
      </c>
    </row>
    <row r="119" spans="1:19" s="17" customFormat="1" x14ac:dyDescent="0.35">
      <c r="A119" s="11">
        <v>696</v>
      </c>
      <c r="B119" s="12" t="s">
        <v>491</v>
      </c>
      <c r="C119" s="12" t="s">
        <v>32</v>
      </c>
      <c r="D119" s="12" t="s">
        <v>295</v>
      </c>
      <c r="E119" s="12" t="s">
        <v>53</v>
      </c>
      <c r="F119" s="12" t="s">
        <v>20</v>
      </c>
      <c r="G119" s="17">
        <v>350</v>
      </c>
      <c r="H119" s="17">
        <v>650</v>
      </c>
      <c r="I119" s="17">
        <v>250</v>
      </c>
      <c r="J119" s="17">
        <v>120</v>
      </c>
      <c r="K119" s="17">
        <v>150</v>
      </c>
      <c r="L119" s="17">
        <v>50</v>
      </c>
      <c r="M119" s="17">
        <v>200</v>
      </c>
      <c r="N119" s="17">
        <v>1770</v>
      </c>
      <c r="P119" s="17">
        <v>20</v>
      </c>
      <c r="Q119" s="17">
        <v>0</v>
      </c>
      <c r="R119" s="17">
        <v>1770</v>
      </c>
      <c r="S119" s="12" t="s">
        <v>492</v>
      </c>
    </row>
    <row r="120" spans="1:19" s="17" customFormat="1" x14ac:dyDescent="0.35">
      <c r="A120" s="11">
        <v>630</v>
      </c>
      <c r="B120" s="12" t="s">
        <v>483</v>
      </c>
      <c r="C120" s="12" t="s">
        <v>32</v>
      </c>
      <c r="D120" s="12" t="s">
        <v>295</v>
      </c>
      <c r="E120" s="12" t="s">
        <v>53</v>
      </c>
      <c r="F120" s="12" t="s">
        <v>20</v>
      </c>
      <c r="G120" s="17">
        <v>450</v>
      </c>
      <c r="H120" s="17">
        <v>650</v>
      </c>
      <c r="I120" s="17">
        <v>550</v>
      </c>
      <c r="J120" s="17">
        <v>120</v>
      </c>
      <c r="K120" s="17">
        <v>200</v>
      </c>
      <c r="L120" s="17">
        <v>50</v>
      </c>
      <c r="M120" s="17">
        <v>200</v>
      </c>
      <c r="N120" s="17">
        <v>2220</v>
      </c>
      <c r="O120" s="17">
        <v>37</v>
      </c>
      <c r="P120" s="17">
        <v>20</v>
      </c>
      <c r="Q120" s="17">
        <v>740</v>
      </c>
      <c r="R120" s="17">
        <v>1480</v>
      </c>
      <c r="S120" s="12" t="s">
        <v>484</v>
      </c>
    </row>
    <row r="121" spans="1:19" s="17" customFormat="1" x14ac:dyDescent="0.35">
      <c r="A121" s="11">
        <v>625</v>
      </c>
      <c r="B121" s="12" t="s">
        <v>480</v>
      </c>
      <c r="C121" s="12" t="s">
        <v>32</v>
      </c>
      <c r="D121" s="12" t="s">
        <v>295</v>
      </c>
      <c r="E121" s="12" t="s">
        <v>53</v>
      </c>
      <c r="F121" s="12" t="s">
        <v>20</v>
      </c>
      <c r="G121" s="17">
        <v>0</v>
      </c>
      <c r="H121" s="17">
        <v>0</v>
      </c>
      <c r="I121" s="17">
        <v>0</v>
      </c>
      <c r="J121" s="17">
        <v>120</v>
      </c>
      <c r="K121" s="17">
        <v>0</v>
      </c>
      <c r="L121" s="17">
        <v>0</v>
      </c>
      <c r="M121" s="17">
        <v>0</v>
      </c>
      <c r="N121" s="17">
        <v>120</v>
      </c>
      <c r="P121" s="17">
        <v>20</v>
      </c>
      <c r="Q121" s="17">
        <v>0</v>
      </c>
      <c r="R121" s="17">
        <v>120</v>
      </c>
      <c r="S121" s="12" t="s">
        <v>130</v>
      </c>
    </row>
    <row r="122" spans="1:19" s="17" customFormat="1" x14ac:dyDescent="0.35">
      <c r="A122" s="11">
        <v>698</v>
      </c>
      <c r="B122" s="12" t="s">
        <v>495</v>
      </c>
      <c r="C122" s="12" t="s">
        <v>32</v>
      </c>
      <c r="D122" s="12" t="s">
        <v>295</v>
      </c>
      <c r="E122" s="12" t="s">
        <v>53</v>
      </c>
      <c r="F122" s="12" t="s">
        <v>20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P122" s="17">
        <v>20</v>
      </c>
      <c r="Q122" s="17">
        <v>0</v>
      </c>
      <c r="R122" s="17">
        <v>0</v>
      </c>
      <c r="S122" s="12" t="s">
        <v>174</v>
      </c>
    </row>
    <row r="124" spans="1:19" x14ac:dyDescent="0.35">
      <c r="B124" s="20" t="s">
        <v>502</v>
      </c>
    </row>
    <row r="125" spans="1:19" x14ac:dyDescent="0.35">
      <c r="A125" s="1" t="s">
        <v>0</v>
      </c>
      <c r="B125" s="1" t="s">
        <v>1</v>
      </c>
      <c r="C125" s="1"/>
      <c r="D125" s="1" t="s">
        <v>3</v>
      </c>
      <c r="E125" s="1" t="s">
        <v>4</v>
      </c>
      <c r="F125" s="1" t="s">
        <v>5</v>
      </c>
      <c r="G125" s="1" t="s">
        <v>6</v>
      </c>
      <c r="H125" s="1" t="s">
        <v>7</v>
      </c>
      <c r="I125" s="1" t="s">
        <v>8</v>
      </c>
      <c r="J125" s="1" t="s">
        <v>147</v>
      </c>
      <c r="K125" s="1" t="s">
        <v>148</v>
      </c>
      <c r="L125" s="1" t="s">
        <v>149</v>
      </c>
      <c r="M125" s="1" t="s">
        <v>150</v>
      </c>
      <c r="N125" s="2" t="s">
        <v>13</v>
      </c>
      <c r="O125" s="1" t="s">
        <v>49</v>
      </c>
      <c r="P125" s="1"/>
      <c r="Q125" s="1" t="s">
        <v>50</v>
      </c>
      <c r="R125" s="1" t="s">
        <v>14</v>
      </c>
      <c r="S125" s="2" t="s">
        <v>51</v>
      </c>
    </row>
    <row r="126" spans="1:19" s="17" customFormat="1" x14ac:dyDescent="0.35">
      <c r="A126" s="11">
        <v>721</v>
      </c>
      <c r="B126" s="12" t="s">
        <v>500</v>
      </c>
      <c r="C126" s="12" t="s">
        <v>26</v>
      </c>
      <c r="D126" s="12" t="s">
        <v>295</v>
      </c>
      <c r="E126" s="12" t="s">
        <v>19</v>
      </c>
      <c r="F126" s="12" t="s">
        <v>23</v>
      </c>
      <c r="G126" s="17">
        <v>450</v>
      </c>
      <c r="H126" s="17">
        <v>750</v>
      </c>
      <c r="I126" s="17">
        <v>550</v>
      </c>
      <c r="J126" s="17">
        <v>100</v>
      </c>
      <c r="K126" s="17">
        <v>75</v>
      </c>
      <c r="L126" s="17">
        <v>0</v>
      </c>
      <c r="M126" s="17">
        <v>200</v>
      </c>
      <c r="N126" s="17">
        <f t="shared" ref="N126" si="0">SUM(G126:M126)</f>
        <v>2125</v>
      </c>
      <c r="O126" s="17">
        <v>18</v>
      </c>
      <c r="P126" s="17">
        <v>20</v>
      </c>
      <c r="Q126" s="17">
        <f t="shared" ref="Q126" si="1">O126*P126</f>
        <v>360</v>
      </c>
      <c r="R126" s="17">
        <f t="shared" ref="R126" si="2">N126-Q126</f>
        <v>1765</v>
      </c>
      <c r="S126" s="12" t="s">
        <v>501</v>
      </c>
    </row>
    <row r="129" spans="1:19" x14ac:dyDescent="0.35">
      <c r="B129" s="20" t="s">
        <v>503</v>
      </c>
    </row>
    <row r="130" spans="1:19" x14ac:dyDescent="0.35">
      <c r="A130" s="1" t="s">
        <v>0</v>
      </c>
      <c r="B130" s="1" t="s">
        <v>1</v>
      </c>
      <c r="C130" s="1"/>
      <c r="D130" s="1" t="s">
        <v>3</v>
      </c>
      <c r="E130" s="1" t="s">
        <v>4</v>
      </c>
      <c r="F130" s="1" t="s">
        <v>5</v>
      </c>
      <c r="G130" s="1" t="s">
        <v>6</v>
      </c>
      <c r="H130" s="1" t="s">
        <v>7</v>
      </c>
      <c r="I130" s="1" t="s">
        <v>8</v>
      </c>
      <c r="J130" s="1" t="s">
        <v>147</v>
      </c>
      <c r="K130" s="1" t="s">
        <v>148</v>
      </c>
      <c r="L130" s="1" t="s">
        <v>149</v>
      </c>
      <c r="M130" s="1" t="s">
        <v>150</v>
      </c>
      <c r="N130" s="2" t="s">
        <v>13</v>
      </c>
      <c r="O130" s="1" t="s">
        <v>49</v>
      </c>
      <c r="P130" s="1"/>
      <c r="Q130" s="1" t="s">
        <v>50</v>
      </c>
      <c r="R130" s="1" t="s">
        <v>14</v>
      </c>
      <c r="S130" s="2" t="s">
        <v>51</v>
      </c>
    </row>
    <row r="131" spans="1:19" s="17" customFormat="1" x14ac:dyDescent="0.35">
      <c r="A131" s="11">
        <v>720</v>
      </c>
      <c r="B131" s="12" t="s">
        <v>506</v>
      </c>
      <c r="C131" s="12" t="s">
        <v>17</v>
      </c>
      <c r="D131" s="12" t="s">
        <v>295</v>
      </c>
      <c r="E131" s="12" t="s">
        <v>19</v>
      </c>
      <c r="F131" s="12" t="s">
        <v>33</v>
      </c>
      <c r="G131" s="17">
        <v>750</v>
      </c>
      <c r="H131" s="17">
        <v>650</v>
      </c>
      <c r="I131" s="17">
        <v>500</v>
      </c>
      <c r="J131" s="17">
        <v>90</v>
      </c>
      <c r="K131" s="17">
        <v>75</v>
      </c>
      <c r="L131" s="17">
        <v>100</v>
      </c>
      <c r="M131" s="17">
        <v>200</v>
      </c>
      <c r="N131" s="17">
        <v>2365</v>
      </c>
      <c r="P131" s="17">
        <v>20</v>
      </c>
      <c r="Q131" s="17">
        <v>0</v>
      </c>
      <c r="R131" s="17">
        <v>2365</v>
      </c>
      <c r="S131" s="12" t="s">
        <v>507</v>
      </c>
    </row>
    <row r="132" spans="1:19" s="17" customFormat="1" x14ac:dyDescent="0.35">
      <c r="A132" s="11">
        <v>666</v>
      </c>
      <c r="B132" s="12" t="s">
        <v>504</v>
      </c>
      <c r="C132" s="12" t="s">
        <v>17</v>
      </c>
      <c r="D132" s="12" t="s">
        <v>295</v>
      </c>
      <c r="E132" s="12" t="s">
        <v>19</v>
      </c>
      <c r="F132" s="12" t="s">
        <v>33</v>
      </c>
      <c r="G132" s="17">
        <v>550</v>
      </c>
      <c r="H132" s="17">
        <v>700</v>
      </c>
      <c r="I132" s="17">
        <v>250</v>
      </c>
      <c r="J132" s="17">
        <v>110</v>
      </c>
      <c r="K132" s="17">
        <v>200</v>
      </c>
      <c r="L132" s="17">
        <v>50</v>
      </c>
      <c r="M132" s="17">
        <v>200</v>
      </c>
      <c r="N132" s="17">
        <v>2060</v>
      </c>
      <c r="P132" s="17">
        <v>20</v>
      </c>
      <c r="Q132" s="17">
        <v>0</v>
      </c>
      <c r="R132" s="17">
        <v>2060</v>
      </c>
      <c r="S132" s="12" t="s">
        <v>505</v>
      </c>
    </row>
    <row r="133" spans="1:19" s="17" customFormat="1" x14ac:dyDescent="0.35">
      <c r="A133" s="11"/>
      <c r="B133" s="12"/>
      <c r="C133" s="12"/>
      <c r="D133" s="12"/>
      <c r="E133" s="12"/>
      <c r="F133" s="12"/>
      <c r="S133" s="12"/>
    </row>
    <row r="134" spans="1:19" x14ac:dyDescent="0.35">
      <c r="B134" s="20" t="s">
        <v>508</v>
      </c>
    </row>
    <row r="135" spans="1:19" x14ac:dyDescent="0.35">
      <c r="A135" s="1" t="s">
        <v>0</v>
      </c>
      <c r="B135" s="1" t="s">
        <v>1</v>
      </c>
      <c r="C135" s="1"/>
      <c r="D135" s="1" t="s">
        <v>3</v>
      </c>
      <c r="E135" s="1" t="s">
        <v>4</v>
      </c>
      <c r="F135" s="1" t="s">
        <v>5</v>
      </c>
      <c r="G135" s="1" t="s">
        <v>6</v>
      </c>
      <c r="H135" s="1" t="s">
        <v>7</v>
      </c>
      <c r="I135" s="1" t="s">
        <v>8</v>
      </c>
      <c r="J135" s="1" t="s">
        <v>147</v>
      </c>
      <c r="K135" s="1" t="s">
        <v>148</v>
      </c>
      <c r="L135" s="1" t="s">
        <v>149</v>
      </c>
      <c r="M135" s="1" t="s">
        <v>150</v>
      </c>
      <c r="N135" s="2" t="s">
        <v>13</v>
      </c>
      <c r="O135" s="1" t="s">
        <v>49</v>
      </c>
      <c r="P135" s="1"/>
      <c r="Q135" s="1" t="s">
        <v>50</v>
      </c>
      <c r="R135" s="1" t="s">
        <v>14</v>
      </c>
      <c r="S135" s="2" t="s">
        <v>51</v>
      </c>
    </row>
    <row r="136" spans="1:19" s="17" customFormat="1" x14ac:dyDescent="0.35">
      <c r="A136" s="11">
        <v>690</v>
      </c>
      <c r="B136" s="12" t="s">
        <v>515</v>
      </c>
      <c r="C136" s="12" t="s">
        <v>32</v>
      </c>
      <c r="D136" s="12" t="s">
        <v>295</v>
      </c>
      <c r="E136" s="12" t="s">
        <v>19</v>
      </c>
      <c r="F136" s="12" t="s">
        <v>20</v>
      </c>
      <c r="G136" s="17">
        <v>850</v>
      </c>
      <c r="H136" s="17">
        <v>850</v>
      </c>
      <c r="I136" s="17">
        <v>400</v>
      </c>
      <c r="J136" s="17">
        <v>120</v>
      </c>
      <c r="K136" s="17">
        <v>200</v>
      </c>
      <c r="L136" s="17">
        <v>100</v>
      </c>
      <c r="M136" s="17">
        <v>200</v>
      </c>
      <c r="N136" s="17">
        <v>2720</v>
      </c>
      <c r="P136" s="17">
        <v>20</v>
      </c>
      <c r="Q136" s="17">
        <v>0</v>
      </c>
      <c r="R136" s="17">
        <v>2720</v>
      </c>
      <c r="S136" s="12" t="s">
        <v>516</v>
      </c>
    </row>
    <row r="137" spans="1:19" s="17" customFormat="1" x14ac:dyDescent="0.35">
      <c r="A137" s="11">
        <v>689</v>
      </c>
      <c r="B137" s="12" t="s">
        <v>513</v>
      </c>
      <c r="C137" s="12" t="s">
        <v>26</v>
      </c>
      <c r="D137" s="12" t="s">
        <v>295</v>
      </c>
      <c r="E137" s="12" t="s">
        <v>19</v>
      </c>
      <c r="F137" s="12" t="s">
        <v>20</v>
      </c>
      <c r="G137" s="17">
        <v>850</v>
      </c>
      <c r="H137" s="17">
        <v>950</v>
      </c>
      <c r="I137" s="17">
        <v>150</v>
      </c>
      <c r="J137" s="17">
        <v>120</v>
      </c>
      <c r="K137" s="17">
        <v>0</v>
      </c>
      <c r="L137" s="17">
        <v>100</v>
      </c>
      <c r="M137" s="17">
        <v>200</v>
      </c>
      <c r="N137" s="17">
        <v>2370</v>
      </c>
      <c r="P137" s="17">
        <v>20</v>
      </c>
      <c r="Q137" s="17">
        <v>0</v>
      </c>
      <c r="R137" s="17">
        <v>2370</v>
      </c>
      <c r="S137" s="12" t="s">
        <v>514</v>
      </c>
    </row>
    <row r="138" spans="1:19" s="17" customFormat="1" x14ac:dyDescent="0.35">
      <c r="A138" s="11">
        <v>624</v>
      </c>
      <c r="B138" s="12" t="s">
        <v>511</v>
      </c>
      <c r="C138" s="12" t="s">
        <v>32</v>
      </c>
      <c r="D138" s="12" t="s">
        <v>295</v>
      </c>
      <c r="E138" s="12" t="s">
        <v>19</v>
      </c>
      <c r="F138" s="12" t="s">
        <v>20</v>
      </c>
      <c r="G138" s="17">
        <v>550</v>
      </c>
      <c r="H138" s="17">
        <v>750</v>
      </c>
      <c r="I138" s="17">
        <v>650</v>
      </c>
      <c r="J138" s="17">
        <v>120</v>
      </c>
      <c r="K138" s="17">
        <v>200</v>
      </c>
      <c r="L138" s="17">
        <v>50</v>
      </c>
      <c r="M138" s="17">
        <v>200</v>
      </c>
      <c r="N138" s="17">
        <v>2520</v>
      </c>
      <c r="O138" s="17">
        <v>15</v>
      </c>
      <c r="P138" s="17">
        <v>20</v>
      </c>
      <c r="Q138" s="17">
        <v>300</v>
      </c>
      <c r="R138" s="17">
        <v>2220</v>
      </c>
      <c r="S138" s="12" t="s">
        <v>512</v>
      </c>
    </row>
    <row r="139" spans="1:19" s="17" customFormat="1" x14ac:dyDescent="0.35">
      <c r="A139" s="11">
        <v>611</v>
      </c>
      <c r="B139" s="12" t="s">
        <v>509</v>
      </c>
      <c r="C139" s="12" t="s">
        <v>26</v>
      </c>
      <c r="D139" s="12" t="s">
        <v>295</v>
      </c>
      <c r="E139" s="12" t="s">
        <v>19</v>
      </c>
      <c r="F139" s="12" t="s">
        <v>20</v>
      </c>
      <c r="G139" s="17">
        <v>450</v>
      </c>
      <c r="H139" s="17">
        <v>750</v>
      </c>
      <c r="I139" s="17">
        <v>250</v>
      </c>
      <c r="J139" s="17">
        <v>120</v>
      </c>
      <c r="K139" s="17">
        <v>200</v>
      </c>
      <c r="L139" s="17">
        <v>0</v>
      </c>
      <c r="M139" s="17">
        <v>200</v>
      </c>
      <c r="N139" s="17">
        <v>1970</v>
      </c>
      <c r="P139" s="17">
        <v>20</v>
      </c>
      <c r="Q139" s="17">
        <v>0</v>
      </c>
      <c r="R139" s="17">
        <v>1970</v>
      </c>
      <c r="S139" s="12" t="s">
        <v>510</v>
      </c>
    </row>
    <row r="140" spans="1:19" s="17" customFormat="1" ht="20.5" customHeight="1" x14ac:dyDescent="0.35">
      <c r="A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1:19" x14ac:dyDescent="0.35">
      <c r="B141" s="20" t="s">
        <v>517</v>
      </c>
    </row>
    <row r="142" spans="1:19" x14ac:dyDescent="0.35">
      <c r="A142" s="1" t="s">
        <v>0</v>
      </c>
      <c r="B142" s="1" t="s">
        <v>1</v>
      </c>
      <c r="C142" s="1"/>
      <c r="D142" s="1" t="s">
        <v>3</v>
      </c>
      <c r="E142" s="1" t="s">
        <v>4</v>
      </c>
      <c r="F142" s="1" t="s">
        <v>5</v>
      </c>
      <c r="G142" s="1" t="s">
        <v>6</v>
      </c>
      <c r="H142" s="1" t="s">
        <v>7</v>
      </c>
      <c r="I142" s="1" t="s">
        <v>8</v>
      </c>
      <c r="J142" s="1" t="s">
        <v>147</v>
      </c>
      <c r="K142" s="1" t="s">
        <v>148</v>
      </c>
      <c r="L142" s="1" t="s">
        <v>149</v>
      </c>
      <c r="M142" s="1" t="s">
        <v>150</v>
      </c>
      <c r="N142" s="2" t="s">
        <v>13</v>
      </c>
      <c r="O142" s="1" t="s">
        <v>49</v>
      </c>
      <c r="P142" s="1"/>
      <c r="Q142" s="1" t="s">
        <v>50</v>
      </c>
      <c r="R142" s="1" t="s">
        <v>14</v>
      </c>
      <c r="S142" s="2" t="s">
        <v>51</v>
      </c>
    </row>
    <row r="143" spans="1:19" s="17" customFormat="1" x14ac:dyDescent="0.35">
      <c r="A143" s="11">
        <v>619</v>
      </c>
      <c r="B143" s="12" t="s">
        <v>518</v>
      </c>
      <c r="C143" s="12" t="s">
        <v>26</v>
      </c>
      <c r="D143" s="12" t="s">
        <v>295</v>
      </c>
      <c r="E143" s="12" t="s">
        <v>519</v>
      </c>
      <c r="F143" s="12" t="s">
        <v>23</v>
      </c>
      <c r="G143" s="17">
        <v>450</v>
      </c>
      <c r="H143" s="17">
        <v>950</v>
      </c>
      <c r="I143" s="17">
        <v>450</v>
      </c>
      <c r="J143" s="17">
        <v>100</v>
      </c>
      <c r="K143" s="17">
        <v>200</v>
      </c>
      <c r="L143" s="17">
        <v>100</v>
      </c>
      <c r="M143" s="17">
        <v>200</v>
      </c>
      <c r="N143" s="17">
        <f>SUM(G143:M143)</f>
        <v>2450</v>
      </c>
      <c r="P143" s="17">
        <v>20</v>
      </c>
      <c r="Q143" s="17">
        <f>O143*P143</f>
        <v>0</v>
      </c>
      <c r="R143" s="17">
        <f>N143-Q143</f>
        <v>2450</v>
      </c>
      <c r="S143" s="12" t="s">
        <v>520</v>
      </c>
    </row>
    <row r="145" spans="1:19" x14ac:dyDescent="0.35">
      <c r="B145" s="20" t="s">
        <v>521</v>
      </c>
    </row>
    <row r="146" spans="1:19" x14ac:dyDescent="0.35">
      <c r="A146" s="1" t="s">
        <v>0</v>
      </c>
      <c r="B146" s="1" t="s">
        <v>1</v>
      </c>
      <c r="C146" s="1"/>
      <c r="D146" s="1" t="s">
        <v>3</v>
      </c>
      <c r="E146" s="1" t="s">
        <v>4</v>
      </c>
      <c r="F146" s="1" t="s">
        <v>5</v>
      </c>
      <c r="G146" s="1" t="s">
        <v>6</v>
      </c>
      <c r="H146" s="1" t="s">
        <v>7</v>
      </c>
      <c r="I146" s="1" t="s">
        <v>8</v>
      </c>
      <c r="J146" s="1" t="s">
        <v>147</v>
      </c>
      <c r="K146" s="1" t="s">
        <v>148</v>
      </c>
      <c r="L146" s="1" t="s">
        <v>149</v>
      </c>
      <c r="M146" s="1" t="s">
        <v>150</v>
      </c>
      <c r="N146" s="2" t="s">
        <v>13</v>
      </c>
      <c r="O146" s="1" t="s">
        <v>49</v>
      </c>
      <c r="P146" s="1"/>
      <c r="Q146" s="1" t="s">
        <v>50</v>
      </c>
      <c r="R146" s="1" t="s">
        <v>14</v>
      </c>
      <c r="S146" s="2" t="s">
        <v>51</v>
      </c>
    </row>
    <row r="147" spans="1:19" s="17" customFormat="1" x14ac:dyDescent="0.35">
      <c r="A147" s="11">
        <v>677</v>
      </c>
      <c r="B147" s="12" t="s">
        <v>522</v>
      </c>
      <c r="C147" s="12" t="s">
        <v>32</v>
      </c>
      <c r="D147" s="12" t="s">
        <v>295</v>
      </c>
      <c r="E147" s="12" t="s">
        <v>519</v>
      </c>
      <c r="F147" s="12" t="s">
        <v>33</v>
      </c>
      <c r="G147" s="17">
        <v>850</v>
      </c>
      <c r="H147" s="17">
        <v>750</v>
      </c>
      <c r="I147" s="17">
        <v>400</v>
      </c>
      <c r="J147" s="17">
        <v>100</v>
      </c>
      <c r="K147" s="17">
        <v>200</v>
      </c>
      <c r="L147" s="17">
        <v>100</v>
      </c>
      <c r="M147" s="17">
        <v>200</v>
      </c>
      <c r="N147" s="17">
        <f>SUM(G147:M147)</f>
        <v>2600</v>
      </c>
      <c r="P147" s="17">
        <v>20</v>
      </c>
      <c r="Q147" s="17">
        <f>O147*P147</f>
        <v>0</v>
      </c>
      <c r="R147" s="17">
        <f>N147-Q147</f>
        <v>2600</v>
      </c>
      <c r="S147" s="12" t="s">
        <v>523</v>
      </c>
    </row>
    <row r="149" spans="1:19" x14ac:dyDescent="0.35">
      <c r="B149" s="20" t="s">
        <v>524</v>
      </c>
    </row>
    <row r="150" spans="1:19" x14ac:dyDescent="0.35">
      <c r="A150" s="1" t="s">
        <v>0</v>
      </c>
      <c r="B150" s="1" t="s">
        <v>1</v>
      </c>
      <c r="C150" s="1"/>
      <c r="D150" s="1" t="s">
        <v>3</v>
      </c>
      <c r="E150" s="1" t="s">
        <v>4</v>
      </c>
      <c r="F150" s="1" t="s">
        <v>5</v>
      </c>
      <c r="G150" s="1" t="s">
        <v>6</v>
      </c>
      <c r="H150" s="1" t="s">
        <v>7</v>
      </c>
      <c r="I150" s="1" t="s">
        <v>8</v>
      </c>
      <c r="J150" s="1" t="s">
        <v>147</v>
      </c>
      <c r="K150" s="1" t="s">
        <v>148</v>
      </c>
      <c r="L150" s="1" t="s">
        <v>149</v>
      </c>
      <c r="M150" s="1" t="s">
        <v>150</v>
      </c>
      <c r="N150" s="2" t="s">
        <v>13</v>
      </c>
      <c r="O150" s="1" t="s">
        <v>49</v>
      </c>
      <c r="P150" s="1"/>
      <c r="Q150" s="1" t="s">
        <v>50</v>
      </c>
      <c r="R150" s="1" t="s">
        <v>14</v>
      </c>
      <c r="S150" s="2" t="s">
        <v>51</v>
      </c>
    </row>
    <row r="151" spans="1:19" s="17" customFormat="1" x14ac:dyDescent="0.35">
      <c r="A151" s="11">
        <v>709</v>
      </c>
      <c r="B151" s="12" t="s">
        <v>527</v>
      </c>
      <c r="C151" s="12" t="s">
        <v>32</v>
      </c>
      <c r="D151" s="12" t="s">
        <v>295</v>
      </c>
      <c r="E151" s="12" t="s">
        <v>519</v>
      </c>
      <c r="F151" s="12" t="s">
        <v>20</v>
      </c>
      <c r="G151" s="17">
        <v>850</v>
      </c>
      <c r="H151" s="17">
        <v>950</v>
      </c>
      <c r="I151" s="17">
        <v>350</v>
      </c>
      <c r="J151" s="17">
        <v>100</v>
      </c>
      <c r="K151" s="17">
        <v>200</v>
      </c>
      <c r="L151" s="17">
        <v>0</v>
      </c>
      <c r="M151" s="17">
        <v>200</v>
      </c>
      <c r="N151" s="17">
        <v>2650</v>
      </c>
      <c r="P151" s="17">
        <v>20</v>
      </c>
      <c r="Q151" s="17">
        <v>0</v>
      </c>
      <c r="R151" s="17">
        <v>2650</v>
      </c>
      <c r="S151" s="12" t="s">
        <v>528</v>
      </c>
    </row>
    <row r="152" spans="1:19" s="17" customFormat="1" x14ac:dyDescent="0.35">
      <c r="A152" s="11">
        <v>668</v>
      </c>
      <c r="B152" s="12" t="s">
        <v>525</v>
      </c>
      <c r="C152" s="12" t="s">
        <v>32</v>
      </c>
      <c r="D152" s="12" t="s">
        <v>295</v>
      </c>
      <c r="E152" s="12" t="s">
        <v>519</v>
      </c>
      <c r="F152" s="12" t="s">
        <v>20</v>
      </c>
      <c r="G152" s="17">
        <v>550</v>
      </c>
      <c r="H152" s="17">
        <v>650</v>
      </c>
      <c r="I152" s="17">
        <v>650</v>
      </c>
      <c r="J152" s="17">
        <v>100</v>
      </c>
      <c r="K152" s="17">
        <v>200</v>
      </c>
      <c r="L152" s="17">
        <v>100</v>
      </c>
      <c r="M152" s="17">
        <v>200</v>
      </c>
      <c r="N152" s="17">
        <v>2450</v>
      </c>
      <c r="P152" s="17">
        <v>20</v>
      </c>
      <c r="Q152" s="17">
        <v>0</v>
      </c>
      <c r="R152" s="17">
        <v>2450</v>
      </c>
      <c r="S152" s="12" t="s">
        <v>526</v>
      </c>
    </row>
    <row r="153" spans="1:19" s="17" customFormat="1" x14ac:dyDescent="0.35">
      <c r="A153" s="11"/>
      <c r="B153" s="12"/>
      <c r="C153" s="12"/>
      <c r="D153" s="12"/>
      <c r="E153" s="12"/>
      <c r="F153" s="12"/>
      <c r="S153" s="12"/>
    </row>
    <row r="154" spans="1:19" x14ac:dyDescent="0.35">
      <c r="B154" s="20" t="s">
        <v>175</v>
      </c>
    </row>
    <row r="155" spans="1:19" x14ac:dyDescent="0.35">
      <c r="A155" s="1" t="s">
        <v>0</v>
      </c>
      <c r="B155" s="1" t="s">
        <v>1</v>
      </c>
      <c r="C155" s="1"/>
      <c r="D155" s="1" t="s">
        <v>3</v>
      </c>
      <c r="E155" s="1" t="s">
        <v>4</v>
      </c>
      <c r="F155" s="1" t="s">
        <v>5</v>
      </c>
      <c r="G155" s="1" t="s">
        <v>6</v>
      </c>
      <c r="H155" s="1" t="s">
        <v>7</v>
      </c>
      <c r="I155" s="1" t="s">
        <v>8</v>
      </c>
      <c r="J155" s="1" t="s">
        <v>147</v>
      </c>
      <c r="K155" s="1" t="s">
        <v>148</v>
      </c>
      <c r="L155" s="1" t="s">
        <v>149</v>
      </c>
      <c r="M155" s="1" t="s">
        <v>150</v>
      </c>
      <c r="N155" s="2" t="s">
        <v>13</v>
      </c>
      <c r="O155" s="1" t="s">
        <v>49</v>
      </c>
      <c r="P155" s="1"/>
      <c r="Q155" s="1" t="s">
        <v>50</v>
      </c>
      <c r="R155" s="1" t="s">
        <v>14</v>
      </c>
      <c r="S155" s="2" t="s">
        <v>51</v>
      </c>
    </row>
    <row r="156" spans="1:19" s="2" customFormat="1" x14ac:dyDescent="0.35">
      <c r="A156" s="11">
        <v>600</v>
      </c>
      <c r="B156" s="12" t="s">
        <v>529</v>
      </c>
      <c r="C156" s="12" t="s">
        <v>17</v>
      </c>
      <c r="D156" s="12" t="s">
        <v>295</v>
      </c>
      <c r="E156" s="12" t="s">
        <v>154</v>
      </c>
      <c r="F156" s="12" t="s">
        <v>23</v>
      </c>
      <c r="G156" s="17">
        <v>850</v>
      </c>
      <c r="H156" s="17">
        <v>1250</v>
      </c>
      <c r="I156" s="17">
        <v>400</v>
      </c>
      <c r="J156" s="17">
        <v>100</v>
      </c>
      <c r="K156" s="17">
        <v>200</v>
      </c>
      <c r="L156" s="17">
        <v>50</v>
      </c>
      <c r="M156" s="17">
        <v>200</v>
      </c>
      <c r="N156" s="17">
        <v>3050</v>
      </c>
      <c r="O156" s="17"/>
      <c r="P156" s="17">
        <v>20</v>
      </c>
      <c r="Q156" s="17">
        <v>0</v>
      </c>
      <c r="R156" s="17">
        <v>3050</v>
      </c>
      <c r="S156" s="12" t="s">
        <v>530</v>
      </c>
    </row>
    <row r="157" spans="1:19" s="17" customFormat="1" x14ac:dyDescent="0.35">
      <c r="A157" s="11">
        <v>649</v>
      </c>
      <c r="B157" s="12" t="s">
        <v>537</v>
      </c>
      <c r="C157" s="12" t="s">
        <v>32</v>
      </c>
      <c r="D157" s="12" t="s">
        <v>295</v>
      </c>
      <c r="E157" s="12" t="s">
        <v>154</v>
      </c>
      <c r="F157" s="12" t="s">
        <v>20</v>
      </c>
      <c r="G157" s="17">
        <v>800</v>
      </c>
      <c r="H157" s="17">
        <v>1250</v>
      </c>
      <c r="I157" s="17">
        <v>400</v>
      </c>
      <c r="J157" s="17">
        <v>70</v>
      </c>
      <c r="K157" s="17">
        <v>200</v>
      </c>
      <c r="L157" s="17">
        <v>50</v>
      </c>
      <c r="M157" s="17">
        <v>200</v>
      </c>
      <c r="N157" s="17">
        <v>2970</v>
      </c>
      <c r="P157" s="17">
        <v>20</v>
      </c>
      <c r="Q157" s="17">
        <v>0</v>
      </c>
      <c r="R157" s="17">
        <v>2970</v>
      </c>
      <c r="S157" s="12" t="s">
        <v>538</v>
      </c>
    </row>
    <row r="158" spans="1:19" s="17" customFormat="1" x14ac:dyDescent="0.35">
      <c r="A158" s="11">
        <v>651</v>
      </c>
      <c r="B158" s="12" t="s">
        <v>539</v>
      </c>
      <c r="C158" s="12" t="s">
        <v>17</v>
      </c>
      <c r="D158" s="12" t="s">
        <v>295</v>
      </c>
      <c r="E158" s="12" t="s">
        <v>154</v>
      </c>
      <c r="F158" s="12" t="s">
        <v>20</v>
      </c>
      <c r="G158" s="17">
        <v>550</v>
      </c>
      <c r="H158" s="17">
        <v>750</v>
      </c>
      <c r="I158" s="17">
        <v>400</v>
      </c>
      <c r="J158" s="17">
        <v>100</v>
      </c>
      <c r="K158" s="17">
        <v>200</v>
      </c>
      <c r="L158" s="17">
        <v>50</v>
      </c>
      <c r="M158" s="17">
        <v>200</v>
      </c>
      <c r="N158" s="17">
        <v>2250</v>
      </c>
      <c r="P158" s="17">
        <v>20</v>
      </c>
      <c r="Q158" s="17">
        <v>0</v>
      </c>
      <c r="R158" s="17">
        <v>2250</v>
      </c>
      <c r="S158" s="12" t="s">
        <v>540</v>
      </c>
    </row>
    <row r="159" spans="1:19" s="17" customFormat="1" x14ac:dyDescent="0.35">
      <c r="A159" s="11">
        <v>638</v>
      </c>
      <c r="B159" s="12" t="s">
        <v>535</v>
      </c>
      <c r="C159" s="12" t="s">
        <v>17</v>
      </c>
      <c r="D159" s="12" t="s">
        <v>295</v>
      </c>
      <c r="E159" s="12" t="s">
        <v>154</v>
      </c>
      <c r="F159" s="12" t="s">
        <v>23</v>
      </c>
      <c r="G159" s="17">
        <v>350</v>
      </c>
      <c r="H159" s="17">
        <v>600</v>
      </c>
      <c r="I159" s="17">
        <v>400</v>
      </c>
      <c r="J159" s="17">
        <v>90</v>
      </c>
      <c r="K159" s="17">
        <v>200</v>
      </c>
      <c r="L159" s="17">
        <v>200</v>
      </c>
      <c r="M159" s="17">
        <v>200</v>
      </c>
      <c r="N159" s="17">
        <v>2040</v>
      </c>
      <c r="P159" s="17">
        <v>20</v>
      </c>
      <c r="Q159" s="17">
        <v>0</v>
      </c>
      <c r="R159" s="17">
        <v>2040</v>
      </c>
      <c r="S159" s="12" t="s">
        <v>536</v>
      </c>
    </row>
    <row r="160" spans="1:19" s="17" customFormat="1" x14ac:dyDescent="0.35">
      <c r="A160" s="11">
        <v>637</v>
      </c>
      <c r="B160" s="12" t="s">
        <v>533</v>
      </c>
      <c r="C160" s="12" t="s">
        <v>26</v>
      </c>
      <c r="D160" s="12" t="s">
        <v>295</v>
      </c>
      <c r="E160" s="12" t="s">
        <v>154</v>
      </c>
      <c r="F160" s="12" t="s">
        <v>20</v>
      </c>
      <c r="G160" s="17">
        <v>350</v>
      </c>
      <c r="H160" s="17">
        <v>750</v>
      </c>
      <c r="I160" s="17">
        <v>400</v>
      </c>
      <c r="J160" s="17">
        <v>80</v>
      </c>
      <c r="K160" s="17">
        <v>200</v>
      </c>
      <c r="L160" s="17">
        <v>50</v>
      </c>
      <c r="M160" s="17">
        <v>200</v>
      </c>
      <c r="N160" s="17">
        <v>2030</v>
      </c>
      <c r="P160" s="17">
        <v>20</v>
      </c>
      <c r="Q160" s="17">
        <v>0</v>
      </c>
      <c r="R160" s="17">
        <v>2030</v>
      </c>
      <c r="S160" s="12" t="s">
        <v>534</v>
      </c>
    </row>
    <row r="161" spans="1:19" s="17" customFormat="1" x14ac:dyDescent="0.35">
      <c r="A161" s="11">
        <v>621</v>
      </c>
      <c r="B161" s="12" t="s">
        <v>531</v>
      </c>
      <c r="C161" s="12" t="s">
        <v>17</v>
      </c>
      <c r="D161" s="12" t="s">
        <v>295</v>
      </c>
      <c r="E161" s="12" t="s">
        <v>154</v>
      </c>
      <c r="F161" s="12" t="s">
        <v>20</v>
      </c>
      <c r="G161" s="17">
        <v>550</v>
      </c>
      <c r="H161" s="17">
        <v>1100</v>
      </c>
      <c r="I161" s="17">
        <v>450</v>
      </c>
      <c r="J161" s="17">
        <v>100</v>
      </c>
      <c r="K161" s="17">
        <v>25</v>
      </c>
      <c r="L161" s="17">
        <v>50</v>
      </c>
      <c r="M161" s="17">
        <v>200</v>
      </c>
      <c r="N161" s="17">
        <v>2475</v>
      </c>
      <c r="O161" s="17">
        <v>32</v>
      </c>
      <c r="P161" s="17">
        <v>20</v>
      </c>
      <c r="Q161" s="17">
        <v>640</v>
      </c>
      <c r="R161" s="17">
        <v>1835</v>
      </c>
      <c r="S161" s="12" t="s">
        <v>532</v>
      </c>
    </row>
    <row r="162" spans="1:19" s="17" customFormat="1" x14ac:dyDescent="0.35">
      <c r="A162" s="11">
        <v>691</v>
      </c>
      <c r="B162" s="12" t="s">
        <v>541</v>
      </c>
      <c r="C162" s="12" t="s">
        <v>32</v>
      </c>
      <c r="D162" s="12" t="s">
        <v>295</v>
      </c>
      <c r="E162" s="12" t="s">
        <v>154</v>
      </c>
      <c r="F162" s="12" t="s">
        <v>20</v>
      </c>
      <c r="G162" s="17">
        <v>350</v>
      </c>
      <c r="H162" s="17">
        <v>700</v>
      </c>
      <c r="I162" s="17">
        <v>400</v>
      </c>
      <c r="J162" s="17">
        <v>70</v>
      </c>
      <c r="K162" s="17">
        <v>200</v>
      </c>
      <c r="L162" s="17">
        <v>100</v>
      </c>
      <c r="M162" s="17">
        <v>200</v>
      </c>
      <c r="N162" s="17">
        <v>2020</v>
      </c>
      <c r="O162" s="17">
        <v>19</v>
      </c>
      <c r="P162" s="17">
        <v>20</v>
      </c>
      <c r="Q162" s="17">
        <v>380</v>
      </c>
      <c r="R162" s="17">
        <v>1640</v>
      </c>
      <c r="S162" s="12" t="s">
        <v>542</v>
      </c>
    </row>
    <row r="163" spans="1:19" s="17" customFormat="1" x14ac:dyDescent="0.35">
      <c r="A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</sheetData>
  <sortState ref="A154:S162">
    <sortCondition descending="1" ref="R15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A2" sqref="A2:XFD25"/>
    </sheetView>
  </sheetViews>
  <sheetFormatPr defaultRowHeight="14.5" x14ac:dyDescent="0.35"/>
  <sheetData>
    <row r="2" spans="1:19" s="17" customFormat="1" x14ac:dyDescent="0.35">
      <c r="A2" s="11"/>
      <c r="B2" s="12"/>
      <c r="C2" s="12"/>
      <c r="D2" s="12"/>
      <c r="E2" s="12"/>
      <c r="F2" s="12"/>
      <c r="S2" s="12"/>
    </row>
    <row r="3" spans="1:19" s="17" customFormat="1" x14ac:dyDescent="0.35">
      <c r="A3" s="11"/>
      <c r="B3" s="12"/>
      <c r="C3" s="12"/>
      <c r="D3" s="12"/>
      <c r="E3" s="12"/>
      <c r="F3" s="12"/>
      <c r="S3" s="12"/>
    </row>
    <row r="4" spans="1:19" s="17" customFormat="1" x14ac:dyDescent="0.35">
      <c r="A4" s="11"/>
      <c r="B4" s="12"/>
      <c r="C4" s="12"/>
      <c r="D4" s="12"/>
      <c r="E4" s="12"/>
      <c r="F4" s="12"/>
      <c r="S4" s="12"/>
    </row>
    <row r="5" spans="1:19" s="17" customFormat="1" x14ac:dyDescent="0.35">
      <c r="A5" s="11"/>
      <c r="B5" s="12"/>
      <c r="C5" s="12"/>
      <c r="D5" s="12"/>
      <c r="E5" s="12"/>
      <c r="F5" s="12"/>
      <c r="S5" s="12"/>
    </row>
    <row r="6" spans="1:19" s="17" customFormat="1" x14ac:dyDescent="0.35">
      <c r="A6" s="11"/>
      <c r="B6" s="12"/>
      <c r="C6" s="12"/>
      <c r="D6" s="12"/>
      <c r="E6" s="12"/>
      <c r="F6" s="12"/>
      <c r="S6" s="12"/>
    </row>
    <row r="7" spans="1:19" s="17" customFormat="1" x14ac:dyDescent="0.35">
      <c r="A7" s="11"/>
      <c r="B7" s="12"/>
      <c r="C7" s="12"/>
      <c r="D7" s="12"/>
      <c r="E7" s="12"/>
      <c r="F7" s="12"/>
      <c r="S7" s="12"/>
    </row>
    <row r="8" spans="1:19" s="17" customFormat="1" x14ac:dyDescent="0.35">
      <c r="A8" s="11"/>
      <c r="B8" s="12"/>
      <c r="C8" s="12"/>
      <c r="D8" s="12"/>
      <c r="E8" s="12"/>
      <c r="F8" s="12"/>
      <c r="S8" s="12"/>
    </row>
    <row r="9" spans="1:19" s="17" customFormat="1" x14ac:dyDescent="0.35">
      <c r="A9" s="11"/>
      <c r="B9" s="12"/>
      <c r="C9" s="12"/>
      <c r="D9" s="12"/>
      <c r="E9" s="12"/>
      <c r="F9" s="12"/>
      <c r="S9" s="12"/>
    </row>
    <row r="10" spans="1:19" s="17" customFormat="1" x14ac:dyDescent="0.35">
      <c r="A10" s="11"/>
      <c r="B10" s="12"/>
      <c r="C10" s="12"/>
      <c r="D10" s="12"/>
      <c r="E10" s="12"/>
      <c r="F10" s="12"/>
      <c r="S10" s="12"/>
    </row>
    <row r="11" spans="1:19" s="17" customFormat="1" x14ac:dyDescent="0.35">
      <c r="A11" s="11"/>
      <c r="B11" s="12"/>
      <c r="C11" s="12"/>
      <c r="D11" s="12"/>
      <c r="E11" s="12"/>
      <c r="F11" s="12"/>
      <c r="S11" s="12"/>
    </row>
    <row r="12" spans="1:19" s="17" customFormat="1" x14ac:dyDescent="0.35">
      <c r="A12" s="11"/>
      <c r="B12" s="12"/>
      <c r="C12" s="12"/>
      <c r="D12" s="12"/>
      <c r="E12" s="12"/>
      <c r="F12" s="12"/>
      <c r="S12" s="12"/>
    </row>
    <row r="13" spans="1:19" s="17" customFormat="1" x14ac:dyDescent="0.35">
      <c r="A13" s="11"/>
      <c r="B13" s="12"/>
      <c r="C13" s="12"/>
      <c r="D13" s="12"/>
      <c r="E13" s="12"/>
      <c r="F13" s="12"/>
      <c r="S13" s="12"/>
    </row>
    <row r="14" spans="1:19" s="17" customFormat="1" x14ac:dyDescent="0.35">
      <c r="A14" s="11"/>
      <c r="B14" s="12"/>
      <c r="C14" s="12"/>
      <c r="D14" s="12"/>
      <c r="E14" s="12"/>
      <c r="F14" s="12"/>
      <c r="S14" s="12"/>
    </row>
    <row r="15" spans="1:19" s="17" customFormat="1" x14ac:dyDescent="0.35">
      <c r="A15" s="11"/>
      <c r="B15" s="12"/>
      <c r="C15" s="12"/>
      <c r="D15" s="12"/>
      <c r="E15" s="12"/>
      <c r="F15" s="12"/>
      <c r="S15" s="12"/>
    </row>
    <row r="16" spans="1:19" s="17" customFormat="1" x14ac:dyDescent="0.35">
      <c r="A16" s="11"/>
      <c r="B16" s="12"/>
      <c r="C16" s="12"/>
      <c r="D16" s="12"/>
      <c r="E16" s="12"/>
      <c r="F16" s="12"/>
      <c r="S16" s="12"/>
    </row>
    <row r="17" spans="1:19" s="17" customFormat="1" x14ac:dyDescent="0.35">
      <c r="A17" s="11"/>
      <c r="B17" s="12"/>
      <c r="C17" s="12"/>
      <c r="D17" s="12"/>
      <c r="E17" s="12"/>
      <c r="F17" s="12"/>
      <c r="S17" s="12"/>
    </row>
    <row r="18" spans="1:19" s="17" customFormat="1" x14ac:dyDescent="0.35">
      <c r="A18" s="11"/>
      <c r="B18" s="12"/>
      <c r="C18" s="12"/>
      <c r="D18" s="12"/>
      <c r="E18" s="12"/>
      <c r="F18" s="12"/>
      <c r="S18" s="12"/>
    </row>
    <row r="19" spans="1:19" s="17" customFormat="1" x14ac:dyDescent="0.35">
      <c r="A19" s="11"/>
      <c r="B19" s="12"/>
      <c r="C19" s="12"/>
      <c r="D19" s="12"/>
      <c r="E19" s="12"/>
      <c r="F19" s="12"/>
      <c r="S19" s="12"/>
    </row>
    <row r="20" spans="1:19" s="17" customFormat="1" x14ac:dyDescent="0.35">
      <c r="A20" s="11"/>
      <c r="B20" s="12"/>
      <c r="C20" s="12"/>
      <c r="D20" s="12"/>
      <c r="E20" s="12"/>
      <c r="F20" s="12"/>
      <c r="S20" s="12"/>
    </row>
    <row r="21" spans="1:19" s="17" customFormat="1" x14ac:dyDescent="0.35">
      <c r="A21" s="11"/>
      <c r="B21" s="12"/>
      <c r="C21" s="12"/>
      <c r="D21" s="12"/>
      <c r="E21" s="12"/>
      <c r="F21" s="12"/>
      <c r="S21" s="12"/>
    </row>
    <row r="22" spans="1:19" s="17" customFormat="1" x14ac:dyDescent="0.35">
      <c r="A22" s="11"/>
      <c r="B22" s="12"/>
      <c r="C22" s="12"/>
      <c r="D22" s="12"/>
      <c r="E22" s="12"/>
      <c r="F22" s="12"/>
      <c r="S22" s="12"/>
    </row>
    <row r="23" spans="1:19" s="17" customFormat="1" x14ac:dyDescent="0.35">
      <c r="A23" s="11"/>
      <c r="B23" s="12"/>
      <c r="C23" s="12"/>
      <c r="D23" s="12"/>
      <c r="E23" s="12"/>
      <c r="F23" s="12"/>
      <c r="S23" s="12"/>
    </row>
    <row r="24" spans="1:19" s="17" customFormat="1" x14ac:dyDescent="0.35">
      <c r="A24" s="11"/>
      <c r="B24" s="12"/>
      <c r="C24" s="12"/>
      <c r="D24" s="12"/>
      <c r="E24" s="12"/>
      <c r="F24" s="12"/>
      <c r="S24" s="12"/>
    </row>
    <row r="25" spans="1:19" s="17" customFormat="1" x14ac:dyDescent="0.35">
      <c r="A25" s="11"/>
      <c r="B25" s="12"/>
      <c r="C25" s="12"/>
      <c r="D25" s="12"/>
      <c r="E25" s="12"/>
      <c r="F25" s="12"/>
      <c r="S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 Hour Du</vt:lpstr>
      <vt:lpstr>12 Hour Kayak</vt:lpstr>
      <vt:lpstr>3 Hour</vt:lpstr>
      <vt:lpstr>6 Hour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Law</dc:creator>
  <cp:lastModifiedBy>Rebecca Law</cp:lastModifiedBy>
  <dcterms:created xsi:type="dcterms:W3CDTF">2017-08-07T06:23:59Z</dcterms:created>
  <dcterms:modified xsi:type="dcterms:W3CDTF">2017-08-08T10:29:17Z</dcterms:modified>
</cp:coreProperties>
</file>